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23256" windowHeight="12588" activeTab="0"/>
  </bookViews>
  <sheets>
    <sheet name="DICIEMBR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<sst xmlns="http://schemas.openxmlformats.org/spreadsheetml/2006/main" count="37" uniqueCount="16">
  <si>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</si>
  <si>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</si>
  <si>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</si>
  <si>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</si>
  <si>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</si>
  <si>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</si>
  <si>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</si>
  <si>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</si>
  <si>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</si>
  <si>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</si>
  <si>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</si>
  <si>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</si>
  <si>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Ratio de operaciones pagadas</t>
  </si>
  <si>
    <t>Ratio de operaciones pendientes de pago</t>
  </si>
  <si>
    <t>Período medio de pago de la entidad</t>
  </si>
  <si>
    <r>
      <t xml:space="preserve">(*) </t>
    </r>
    <r>
      <rPr>
        <sz val="11"/>
        <color theme="1"/>
        <rFont val="Calibri"/>
        <family val="2"/>
      </rPr>
      <t>A partir de estes mes, datos obtenidos conforme a lo establecido en el RD 1040/2017 de 22 de diciembre.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</si>
</sst>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1"/>
      <color indexed="8"/>
      <name val="Calibri"/>
      <family val="0"/>
    </font>
    <font>
      <i/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right" wrapText="1"/>
    </xf>
    <xf numFmtId="0" fontId="0" fillId="0" borderId="12" xfId="0" applyFill="1" applyBorder="1" applyAlignment="1">
      <alignment horizontal="right" wrapText="1"/>
    </xf>
    <xf numFmtId="0" fontId="0" fillId="0" borderId="13" xfId="0" applyBorder="1" applyAlignment="1">
      <alignment horizontal="center"/>
    </xf>
    <xf numFmtId="0" fontId="0" fillId="0" borderId="0" xfId="0" applyFill="1" applyBorder="1" applyAlignment="1">
      <alignment horizontal="right" wrapText="1"/>
    </xf>
    <xf numFmtId="0" fontId="0" fillId="0" borderId="14" xfId="0" applyFill="1" applyBorder="1" applyAlignment="1">
      <alignment horizontal="right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Fill="1" applyBorder="1" applyAlignment="1">
      <alignment horizontal="right" wrapText="1"/>
    </xf>
    <xf numFmtId="0" fontId="0" fillId="0" borderId="18" xfId="0" applyFill="1" applyBorder="1" applyAlignment="1">
      <alignment horizontal="right" wrapText="1"/>
    </xf>
    <xf numFmtId="0" fontId="0" fillId="0" borderId="0" xfId="0" applyBorder="1" applyAlignment="1">
      <alignment/>
    </xf>
    <xf numFmtId="0" fontId="35" fillId="0" borderId="0" xfId="0" applyFont="1" applyFill="1" applyBorder="1" applyAlignment="1">
      <alignment horizontal="right" wrapText="1"/>
    </xf>
    <xf numFmtId="0" fontId="0" fillId="33" borderId="11" xfId="0" applyFill="1" applyBorder="1" applyAlignment="1">
      <alignment horizontal="right" wrapText="1"/>
    </xf>
    <xf numFmtId="0" fontId="35" fillId="0" borderId="11" xfId="0" applyFont="1" applyFill="1" applyBorder="1" applyAlignment="1">
      <alignment horizontal="right" wrapText="1"/>
    </xf>
    <xf numFmtId="0" fontId="35" fillId="0" borderId="12" xfId="0" applyFont="1" applyFill="1" applyBorder="1" applyAlignment="1">
      <alignment horizontal="right" wrapText="1"/>
    </xf>
    <xf numFmtId="0" fontId="0" fillId="33" borderId="0" xfId="0" applyFill="1" applyBorder="1" applyAlignment="1">
      <alignment horizontal="right" wrapText="1"/>
    </xf>
    <xf numFmtId="0" fontId="35" fillId="0" borderId="14" xfId="0" applyFont="1" applyFill="1" applyBorder="1" applyAlignment="1">
      <alignment horizontal="right" wrapText="1"/>
    </xf>
    <xf numFmtId="0" fontId="0" fillId="33" borderId="17" xfId="0" applyFill="1" applyBorder="1" applyAlignment="1">
      <alignment horizontal="right" wrapText="1"/>
    </xf>
    <xf numFmtId="0" fontId="35" fillId="0" borderId="17" xfId="0" applyFont="1" applyFill="1" applyBorder="1" applyAlignment="1">
      <alignment horizontal="right" wrapText="1"/>
    </xf>
    <xf numFmtId="0" fontId="35" fillId="0" borderId="18" xfId="0" applyFont="1" applyFill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33" borderId="11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0" xfId="0" applyFill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1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0" fontId="35" fillId="0" borderId="0" xfId="0" applyFont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24</xdr:row>
      <xdr:rowOff>114300</xdr:rowOff>
    </xdr:from>
    <xdr:to>
      <xdr:col>14</xdr:col>
      <xdr:colOff>28575</xdr:colOff>
      <xdr:row>35</xdr:row>
      <xdr:rowOff>114300</xdr:rowOff>
    </xdr:to>
    <xdr:sp>
      <xdr:nvSpPr>
        <xdr:cNvPr id="1" name="CuadroTexto 2"/>
        <xdr:cNvSpPr txBox="1">
          <a:spLocks noChangeArrowheads="1"/>
        </xdr:cNvSpPr>
      </xdr:nvSpPr>
      <xdr:spPr>
        <a:xfrm>
          <a:off x="609600" y="5086350"/>
          <a:ext cx="9725025" cy="2085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  1: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Desde el mes de septiembre de 2018  la información suministrada se realiza al amparo de lo establecido en el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Real Decreto 1040/2017, de 22 de diciembre, por el que se modifica el Real Decreto 635/2014, de 25 de julio, por el que se desarrolla la metodología de cálculo del periodo medio de pago a proveedores de las Administraciones Públicas y las condiciones y el procedimiento de retención de recursos de los regímenes de financiación, previstos en la Ley Orgánica 2/2012, de 27 de abril, de Estabilidad Presupuestaria y Sostenibilidad Financiera.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 período medio de pago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mide el retraso en el pago de la deuda comercial en términos económicos. El plazo máximo de pago a proveedores se establece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30 días, iniciándose el cómputo desde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 fecha en que se acredite la conformidad con los bienes entregados o servicios prestados hasta la fecha del pago material. En el caso de obras, desde la fecha de aprobación de las certificaciones de obra hasta la fecha de pago material.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La “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Ratio de las operaciones pagadas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” es el indicador del número de días promedio que se ha tardado en realizar los pagos.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 “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Ratio de las operaciones pendientes de pago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” es el indicador del número de días promedio de antigüedad de las operaciones pendientes de pago a final del período.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104775</xdr:colOff>
      <xdr:row>1</xdr:row>
      <xdr:rowOff>228600</xdr:rowOff>
    </xdr:from>
    <xdr:to>
      <xdr:col>1</xdr:col>
      <xdr:colOff>1295400</xdr:colOff>
      <xdr:row>1</xdr:row>
      <xdr:rowOff>771525</xdr:rowOff>
    </xdr:to>
    <xdr:pic>
      <xdr:nvPicPr>
        <xdr:cNvPr id="2" name="2 Imagen" descr="LogoParlamento 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09575"/>
          <a:ext cx="1771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13</xdr:col>
      <xdr:colOff>666750</xdr:colOff>
      <xdr:row>41</xdr:row>
      <xdr:rowOff>152400</xdr:rowOff>
    </xdr:to>
    <xdr:sp>
      <xdr:nvSpPr>
        <xdr:cNvPr id="3" name="CuadroTexto 2"/>
        <xdr:cNvSpPr txBox="1">
          <a:spLocks noChangeArrowheads="1"/>
        </xdr:cNvSpPr>
      </xdr:nvSpPr>
      <xdr:spPr>
        <a:xfrm>
          <a:off x="581025" y="7439025"/>
          <a:ext cx="9705975" cy="914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  2: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Los datos de los ejercicios 2016 y 2017 así como los de los meses de enero a agosto de 2018 están calculados según lo establecido en el RD 635/2014 de 25 de julio, por lo que pueden aparecer valores negativos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tanto en las operaciones pagadas como en las pendientes de pago.  Esta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situación se produce 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la Administración paga antes de que hayan transcurrido treinta días naturales desde la presentación de las facturas o certificaciones de obra o si al final del periodo para la remisión de la información aún no han transcurrido, en las operaciones pendientes de pago, esos treinta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días.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_intervencion\intervencion\TRANSPARENCIA\Ratios%20PMP%20635-2014%20NUEVA%20NORMATIV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uadro"/>
    </sheetNames>
    <sheetDataSet>
      <sheetData sheetId="0">
        <row r="57">
          <cell r="B57">
            <v>20.02</v>
          </cell>
          <cell r="C57">
            <v>17.6</v>
          </cell>
          <cell r="D57">
            <v>10.17</v>
          </cell>
          <cell r="E57">
            <v>11.91</v>
          </cell>
          <cell r="F57">
            <v>10.85</v>
          </cell>
          <cell r="G57">
            <v>12.87</v>
          </cell>
          <cell r="H57">
            <v>10.81</v>
          </cell>
          <cell r="I57">
            <v>4.96</v>
          </cell>
          <cell r="J57">
            <v>17.94</v>
          </cell>
          <cell r="K57">
            <v>10.91</v>
          </cell>
          <cell r="L57">
            <v>11.84</v>
          </cell>
        </row>
        <row r="58">
          <cell r="B58">
            <v>24.87</v>
          </cell>
          <cell r="C58">
            <v>7.94</v>
          </cell>
          <cell r="D58">
            <v>5.82</v>
          </cell>
          <cell r="E58">
            <v>1.33</v>
          </cell>
          <cell r="F58">
            <v>12.6</v>
          </cell>
          <cell r="G58">
            <v>7.21</v>
          </cell>
          <cell r="H58">
            <v>3.53</v>
          </cell>
          <cell r="I58">
            <v>21.42</v>
          </cell>
          <cell r="J58">
            <v>13.3</v>
          </cell>
          <cell r="K58">
            <v>27.77</v>
          </cell>
          <cell r="L58">
            <v>34.07</v>
          </cell>
        </row>
        <row r="59">
          <cell r="B59">
            <v>21.51</v>
          </cell>
          <cell r="C59">
            <v>16.8</v>
          </cell>
          <cell r="D59">
            <v>9.41</v>
          </cell>
          <cell r="E59">
            <v>9.58</v>
          </cell>
          <cell r="F59">
            <v>11.69</v>
          </cell>
          <cell r="G59">
            <v>12</v>
          </cell>
          <cell r="H59">
            <v>9.04</v>
          </cell>
          <cell r="I59">
            <v>15.43</v>
          </cell>
          <cell r="J59">
            <v>17.7</v>
          </cell>
          <cell r="K59">
            <v>12.11</v>
          </cell>
          <cell r="L59">
            <v>14.18</v>
          </cell>
        </row>
        <row r="64">
          <cell r="B64">
            <v>22.53</v>
          </cell>
          <cell r="C64">
            <v>15.41</v>
          </cell>
          <cell r="D64">
            <v>11.94</v>
          </cell>
          <cell r="E64">
            <v>15.84</v>
          </cell>
          <cell r="F64">
            <v>14.53</v>
          </cell>
          <cell r="G64">
            <v>13.9</v>
          </cell>
          <cell r="H64">
            <v>8.02</v>
          </cell>
          <cell r="I64">
            <v>7</v>
          </cell>
          <cell r="J64">
            <v>14.61</v>
          </cell>
          <cell r="K64">
            <v>9.65</v>
          </cell>
          <cell r="L64">
            <v>7.73</v>
          </cell>
          <cell r="M64">
            <v>14.26</v>
          </cell>
        </row>
        <row r="65">
          <cell r="B65">
            <v>14.25</v>
          </cell>
          <cell r="C65">
            <v>3.1</v>
          </cell>
          <cell r="D65">
            <v>4.08</v>
          </cell>
          <cell r="E65">
            <v>9.67</v>
          </cell>
          <cell r="F65">
            <v>24.87</v>
          </cell>
          <cell r="G65">
            <v>10.71</v>
          </cell>
          <cell r="H65">
            <v>2.61</v>
          </cell>
          <cell r="I65">
            <v>21.85</v>
          </cell>
          <cell r="J65">
            <v>7.75</v>
          </cell>
          <cell r="K65">
            <v>7.77</v>
          </cell>
          <cell r="L65">
            <v>10.41</v>
          </cell>
          <cell r="M65">
            <v>1.3</v>
          </cell>
        </row>
        <row r="66">
          <cell r="B66">
            <v>20.1</v>
          </cell>
          <cell r="C66">
            <v>11.61</v>
          </cell>
          <cell r="D66">
            <v>10.93</v>
          </cell>
          <cell r="E66">
            <v>15.01</v>
          </cell>
          <cell r="F66">
            <v>15.3</v>
          </cell>
          <cell r="G66">
            <v>13.52</v>
          </cell>
          <cell r="H66">
            <v>6.15</v>
          </cell>
          <cell r="I66">
            <v>15.44</v>
          </cell>
          <cell r="J66">
            <v>13.41</v>
          </cell>
          <cell r="K66">
            <v>9.3</v>
          </cell>
          <cell r="L66">
            <v>7.9</v>
          </cell>
          <cell r="M66">
            <v>7.44</v>
          </cell>
        </row>
        <row r="72">
          <cell r="B72">
            <v>-3.89</v>
          </cell>
          <cell r="C72">
            <v>-15.29</v>
          </cell>
          <cell r="D72">
            <v>-7.07</v>
          </cell>
          <cell r="E72">
            <v>-7.69</v>
          </cell>
          <cell r="F72">
            <v>-10.81</v>
          </cell>
          <cell r="G72">
            <v>-6.76</v>
          </cell>
          <cell r="H72">
            <v>-8.24</v>
          </cell>
          <cell r="I72">
            <v>-15.3</v>
          </cell>
          <cell r="J72">
            <v>10.49</v>
          </cell>
          <cell r="K72">
            <v>10.51</v>
          </cell>
          <cell r="L72">
            <v>11.99</v>
          </cell>
          <cell r="M72">
            <v>8.58</v>
          </cell>
        </row>
        <row r="73">
          <cell r="B73">
            <v>-19.5</v>
          </cell>
          <cell r="C73">
            <v>-14.15</v>
          </cell>
          <cell r="D73">
            <v>-16.8</v>
          </cell>
          <cell r="E73">
            <v>-17.9</v>
          </cell>
          <cell r="F73">
            <v>-10.63</v>
          </cell>
          <cell r="G73">
            <v>-20.06</v>
          </cell>
          <cell r="H73">
            <v>-17.75</v>
          </cell>
          <cell r="I73">
            <v>-12.59</v>
          </cell>
          <cell r="J73">
            <v>4.72</v>
          </cell>
          <cell r="K73">
            <v>9.26</v>
          </cell>
          <cell r="L73">
            <v>0.87</v>
          </cell>
          <cell r="M73">
            <v>3.24</v>
          </cell>
        </row>
        <row r="74">
          <cell r="B74">
            <v>-8.17</v>
          </cell>
          <cell r="C74">
            <v>-14.69</v>
          </cell>
          <cell r="D74">
            <v>-11.67</v>
          </cell>
          <cell r="E74">
            <v>-10.99</v>
          </cell>
          <cell r="F74">
            <v>-10.71</v>
          </cell>
          <cell r="G74">
            <v>-14.54</v>
          </cell>
          <cell r="H74">
            <v>-11.23</v>
          </cell>
          <cell r="I74">
            <v>-13.36</v>
          </cell>
          <cell r="J74">
            <v>9.73</v>
          </cell>
          <cell r="K74">
            <v>10.05</v>
          </cell>
          <cell r="L74">
            <v>8.72</v>
          </cell>
          <cell r="M74">
            <v>6.24</v>
          </cell>
        </row>
        <row r="86">
          <cell r="B86">
            <v>-1.27</v>
          </cell>
          <cell r="C86">
            <v>-13.7</v>
          </cell>
          <cell r="D86">
            <v>-11.17</v>
          </cell>
          <cell r="E86">
            <v>-4.83</v>
          </cell>
          <cell r="F86">
            <v>-7.53</v>
          </cell>
          <cell r="G86">
            <v>-11.32</v>
          </cell>
          <cell r="H86">
            <v>-13.11</v>
          </cell>
          <cell r="I86">
            <v>-8.67</v>
          </cell>
          <cell r="J86">
            <v>-1.43</v>
          </cell>
          <cell r="K86">
            <v>-16.18</v>
          </cell>
          <cell r="L86">
            <v>-8.22</v>
          </cell>
          <cell r="M86">
            <v>-14.84</v>
          </cell>
        </row>
        <row r="87">
          <cell r="B87">
            <v>-16.77</v>
          </cell>
          <cell r="C87">
            <v>-18.49</v>
          </cell>
          <cell r="D87">
            <v>-14.76</v>
          </cell>
          <cell r="E87">
            <v>-4.74</v>
          </cell>
          <cell r="F87">
            <v>-7.05</v>
          </cell>
          <cell r="G87">
            <v>-7.59</v>
          </cell>
          <cell r="H87">
            <v>7.73</v>
          </cell>
          <cell r="I87">
            <v>-3.28</v>
          </cell>
          <cell r="J87">
            <v>-10.92</v>
          </cell>
          <cell r="K87">
            <v>3.28</v>
          </cell>
          <cell r="L87">
            <v>-16.31</v>
          </cell>
          <cell r="M87">
            <v>-15.68</v>
          </cell>
        </row>
        <row r="88">
          <cell r="B88">
            <v>-8.82</v>
          </cell>
          <cell r="C88">
            <v>-14.44</v>
          </cell>
          <cell r="D88">
            <v>-13</v>
          </cell>
          <cell r="E88">
            <v>-4.8</v>
          </cell>
          <cell r="F88">
            <v>-7.38</v>
          </cell>
          <cell r="G88">
            <v>-10.6</v>
          </cell>
          <cell r="H88">
            <v>-6.28</v>
          </cell>
          <cell r="I88">
            <v>-3.83</v>
          </cell>
          <cell r="J88">
            <v>-4</v>
          </cell>
          <cell r="K88">
            <v>-11.04</v>
          </cell>
          <cell r="L88">
            <v>-12.54</v>
          </cell>
          <cell r="M88">
            <v>-15.21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zoomScalePageLayoutView="0" workbookViewId="0" topLeftCell="A1">
      <selection activeCell="U23" sqref="U23"/>
    </sheetView>
  </sheetViews>
  <sheetFormatPr defaultColWidth="11.421875" defaultRowHeight="15"/>
  <cols>
    <col min="1" max="1" width="8.7109375" style="0" customWidth="1"/>
    <col min="2" max="2" width="39.421875" style="0" customWidth="1"/>
    <col min="3" max="3" width="8.57421875" style="1" customWidth="1"/>
    <col min="4" max="4" width="8.8515625" style="1" customWidth="1"/>
    <col min="5" max="6" width="7.8515625" style="1" customWidth="1"/>
    <col min="7" max="7" width="7.421875" style="1" customWidth="1"/>
    <col min="8" max="8" width="6.8515625" style="1" customWidth="1"/>
    <col min="9" max="9" width="7.57421875" style="1" customWidth="1"/>
    <col min="10" max="10" width="8.28125" style="1" customWidth="1"/>
    <col min="11" max="11" width="12.7109375" style="1" customWidth="1"/>
    <col min="12" max="12" width="8.7109375" style="1" customWidth="1"/>
    <col min="13" max="13" width="11.421875" style="1" customWidth="1"/>
    <col min="14" max="14" width="10.28125" style="1" customWidth="1"/>
    <col min="15" max="15" width="4.421875" style="0" customWidth="1"/>
  </cols>
  <sheetData>
    <row r="1" spans="1:14" ht="14.25">
      <c r="A1" s="33"/>
      <c r="B1" s="33"/>
      <c r="C1" s="34" t="s">
        <v>0</v>
      </c>
      <c r="D1" s="34" t="s">
        <v>1</v>
      </c>
      <c r="E1" s="34" t="s">
        <v>2</v>
      </c>
      <c r="F1" s="34" t="s">
        <v>3</v>
      </c>
      <c r="G1" s="34" t="s">
        <v>4</v>
      </c>
      <c r="H1" s="34" t="s">
        <v>5</v>
      </c>
      <c r="I1" s="34" t="s">
        <v>6</v>
      </c>
      <c r="J1" s="34" t="s">
        <v>7</v>
      </c>
      <c r="K1" s="34" t="s">
        <v>8</v>
      </c>
      <c r="L1" s="34" t="s">
        <v>9</v>
      </c>
      <c r="M1" s="34" t="s">
        <v>10</v>
      </c>
      <c r="N1" s="34" t="s">
        <v>11</v>
      </c>
    </row>
    <row r="2" spans="2:14" ht="72" customHeight="1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ht="6" customHeight="1"/>
    <row r="4" spans="3:14" ht="14.25"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</row>
    <row r="5" spans="1:14" ht="14.25">
      <c r="A5" s="3"/>
      <c r="B5" s="4" t="s">
        <v>12</v>
      </c>
      <c r="C5" s="5">
        <f>'[1]Datos'!B$57</f>
        <v>20.02</v>
      </c>
      <c r="D5" s="5">
        <f>'[1]Datos'!C$57</f>
        <v>17.6</v>
      </c>
      <c r="E5" s="5">
        <f>'[1]Datos'!D$57</f>
        <v>10.17</v>
      </c>
      <c r="F5" s="5">
        <f>'[1]Datos'!E$57</f>
        <v>11.91</v>
      </c>
      <c r="G5" s="5">
        <f>'[1]Datos'!F$57</f>
        <v>10.85</v>
      </c>
      <c r="H5" s="5">
        <f>'[1]Datos'!G$57</f>
        <v>12.87</v>
      </c>
      <c r="I5" s="5">
        <f>'[1]Datos'!H$57</f>
        <v>10.81</v>
      </c>
      <c r="J5" s="5">
        <f>'[1]Datos'!I$57</f>
        <v>4.96</v>
      </c>
      <c r="K5" s="5">
        <f>'[1]Datos'!J$57</f>
        <v>17.94</v>
      </c>
      <c r="L5" s="5">
        <f>'[1]Datos'!K$57</f>
        <v>10.91</v>
      </c>
      <c r="M5" s="5">
        <f>'[1]Datos'!L$57</f>
        <v>11.84</v>
      </c>
      <c r="N5" s="6">
        <v>15.12</v>
      </c>
    </row>
    <row r="6" spans="1:14" ht="14.25">
      <c r="A6" s="7">
        <v>2020</v>
      </c>
      <c r="B6" t="s">
        <v>13</v>
      </c>
      <c r="C6" s="8">
        <f>'[1]Datos'!B$58</f>
        <v>24.87</v>
      </c>
      <c r="D6" s="8">
        <f>'[1]Datos'!C$58</f>
        <v>7.94</v>
      </c>
      <c r="E6" s="8">
        <f>'[1]Datos'!D$58</f>
        <v>5.82</v>
      </c>
      <c r="F6" s="8">
        <f>'[1]Datos'!E$58</f>
        <v>1.33</v>
      </c>
      <c r="G6" s="8">
        <f>'[1]Datos'!F$58</f>
        <v>12.6</v>
      </c>
      <c r="H6" s="8">
        <f>'[1]Datos'!G$58</f>
        <v>7.21</v>
      </c>
      <c r="I6" s="8">
        <f>'[1]Datos'!H$58</f>
        <v>3.53</v>
      </c>
      <c r="J6" s="8">
        <f>'[1]Datos'!I$58</f>
        <v>21.42</v>
      </c>
      <c r="K6" s="8">
        <f>'[1]Datos'!J$58</f>
        <v>13.3</v>
      </c>
      <c r="L6" s="8">
        <f>'[1]Datos'!K$58</f>
        <v>27.77</v>
      </c>
      <c r="M6" s="8">
        <f>'[1]Datos'!L$58</f>
        <v>34.07</v>
      </c>
      <c r="N6" s="9">
        <v>2.17</v>
      </c>
    </row>
    <row r="7" spans="1:14" ht="14.25">
      <c r="A7" s="10"/>
      <c r="B7" s="11" t="s">
        <v>14</v>
      </c>
      <c r="C7" s="12">
        <f>'[1]Datos'!B$59</f>
        <v>21.51</v>
      </c>
      <c r="D7" s="12">
        <f>'[1]Datos'!C$59</f>
        <v>16.8</v>
      </c>
      <c r="E7" s="12">
        <f>'[1]Datos'!D$59</f>
        <v>9.41</v>
      </c>
      <c r="F7" s="12">
        <f>'[1]Datos'!E$59</f>
        <v>9.58</v>
      </c>
      <c r="G7" s="12">
        <f>'[1]Datos'!F$59</f>
        <v>11.69</v>
      </c>
      <c r="H7" s="12">
        <f>'[1]Datos'!G$59</f>
        <v>12</v>
      </c>
      <c r="I7" s="12">
        <f>'[1]Datos'!H$59</f>
        <v>9.04</v>
      </c>
      <c r="J7" s="12">
        <f>'[1]Datos'!I$59</f>
        <v>15.43</v>
      </c>
      <c r="K7" s="12">
        <f>'[1]Datos'!J$59</f>
        <v>17.7</v>
      </c>
      <c r="L7" s="12">
        <f>'[1]Datos'!K$59</f>
        <v>12.11</v>
      </c>
      <c r="M7" s="12">
        <f>'[1]Datos'!L$59</f>
        <v>14.18</v>
      </c>
      <c r="N7" s="13">
        <v>7.07</v>
      </c>
    </row>
    <row r="8" spans="3:14" ht="14.25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4.25">
      <c r="A9" s="3"/>
      <c r="B9" s="4" t="s">
        <v>12</v>
      </c>
      <c r="C9" s="5">
        <f>'[1]Datos'!B64</f>
        <v>22.53</v>
      </c>
      <c r="D9" s="5">
        <f>'[1]Datos'!C64</f>
        <v>15.41</v>
      </c>
      <c r="E9" s="5">
        <f>'[1]Datos'!D64</f>
        <v>11.94</v>
      </c>
      <c r="F9" s="5">
        <f>'[1]Datos'!E64</f>
        <v>15.84</v>
      </c>
      <c r="G9" s="5">
        <f>'[1]Datos'!F64</f>
        <v>14.53</v>
      </c>
      <c r="H9" s="5">
        <f>'[1]Datos'!G64</f>
        <v>13.9</v>
      </c>
      <c r="I9" s="5">
        <f>'[1]Datos'!H64</f>
        <v>8.02</v>
      </c>
      <c r="J9" s="5">
        <f>'[1]Datos'!I64</f>
        <v>7</v>
      </c>
      <c r="K9" s="5">
        <f>'[1]Datos'!J64</f>
        <v>14.61</v>
      </c>
      <c r="L9" s="5">
        <f>'[1]Datos'!K64</f>
        <v>9.65</v>
      </c>
      <c r="M9" s="5">
        <f>'[1]Datos'!L64</f>
        <v>7.73</v>
      </c>
      <c r="N9" s="6">
        <f>'[1]Datos'!M64</f>
        <v>14.26</v>
      </c>
    </row>
    <row r="10" spans="1:14" ht="14.25">
      <c r="A10" s="7">
        <v>2019</v>
      </c>
      <c r="B10" t="s">
        <v>13</v>
      </c>
      <c r="C10" s="8">
        <f>'[1]Datos'!B65</f>
        <v>14.25</v>
      </c>
      <c r="D10" s="8">
        <f>'[1]Datos'!C65</f>
        <v>3.1</v>
      </c>
      <c r="E10" s="8">
        <f>'[1]Datos'!D65</f>
        <v>4.08</v>
      </c>
      <c r="F10" s="8">
        <f>'[1]Datos'!E65</f>
        <v>9.67</v>
      </c>
      <c r="G10" s="8">
        <f>'[1]Datos'!F65</f>
        <v>24.87</v>
      </c>
      <c r="H10" s="8">
        <f>'[1]Datos'!G65</f>
        <v>10.71</v>
      </c>
      <c r="I10" s="8">
        <f>'[1]Datos'!H65</f>
        <v>2.61</v>
      </c>
      <c r="J10" s="8">
        <f>'[1]Datos'!I65</f>
        <v>21.85</v>
      </c>
      <c r="K10" s="8">
        <f>'[1]Datos'!J65</f>
        <v>7.75</v>
      </c>
      <c r="L10" s="8">
        <f>'[1]Datos'!K65</f>
        <v>7.77</v>
      </c>
      <c r="M10" s="8">
        <f>'[1]Datos'!L65</f>
        <v>10.41</v>
      </c>
      <c r="N10" s="9">
        <f>'[1]Datos'!M65</f>
        <v>1.3</v>
      </c>
    </row>
    <row r="11" spans="1:14" ht="14.25">
      <c r="A11" s="10"/>
      <c r="B11" s="11" t="s">
        <v>14</v>
      </c>
      <c r="C11" s="12">
        <f>'[1]Datos'!B66</f>
        <v>20.1</v>
      </c>
      <c r="D11" s="12">
        <f>'[1]Datos'!C66</f>
        <v>11.61</v>
      </c>
      <c r="E11" s="12">
        <f>'[1]Datos'!D66</f>
        <v>10.93</v>
      </c>
      <c r="F11" s="12">
        <f>'[1]Datos'!E66</f>
        <v>15.01</v>
      </c>
      <c r="G11" s="12">
        <f>'[1]Datos'!F66</f>
        <v>15.3</v>
      </c>
      <c r="H11" s="12">
        <f>'[1]Datos'!G66</f>
        <v>13.52</v>
      </c>
      <c r="I11" s="12">
        <f>'[1]Datos'!H66</f>
        <v>6.15</v>
      </c>
      <c r="J11" s="12">
        <f>'[1]Datos'!I66</f>
        <v>15.44</v>
      </c>
      <c r="K11" s="12">
        <f>'[1]Datos'!J66</f>
        <v>13.41</v>
      </c>
      <c r="L11" s="12">
        <f>'[1]Datos'!K66</f>
        <v>9.3</v>
      </c>
      <c r="M11" s="12">
        <f>'[1]Datos'!L66</f>
        <v>7.9</v>
      </c>
      <c r="N11" s="13">
        <f>'[1]Datos'!M66</f>
        <v>7.44</v>
      </c>
    </row>
    <row r="12" spans="1:14" ht="14.25">
      <c r="A12" s="7"/>
      <c r="B12" s="14"/>
      <c r="C12" s="8"/>
      <c r="D12" s="8"/>
      <c r="E12" s="8"/>
      <c r="F12" s="8"/>
      <c r="G12" s="8"/>
      <c r="H12" s="8"/>
      <c r="I12" s="8"/>
      <c r="J12" s="8"/>
      <c r="K12" s="15"/>
      <c r="L12" s="15"/>
      <c r="M12" s="15"/>
      <c r="N12" s="15"/>
    </row>
    <row r="13" spans="1:14" ht="14.25">
      <c r="A13" s="3"/>
      <c r="B13" s="4" t="s">
        <v>12</v>
      </c>
      <c r="C13" s="16">
        <f>'[1]Datos'!B72</f>
        <v>-3.89</v>
      </c>
      <c r="D13" s="16">
        <f>'[1]Datos'!C72</f>
        <v>-15.29</v>
      </c>
      <c r="E13" s="16">
        <f>'[1]Datos'!D72</f>
        <v>-7.07</v>
      </c>
      <c r="F13" s="16">
        <f>'[1]Datos'!E72</f>
        <v>-7.69</v>
      </c>
      <c r="G13" s="16">
        <f>'[1]Datos'!F72</f>
        <v>-10.81</v>
      </c>
      <c r="H13" s="16">
        <f>'[1]Datos'!G72</f>
        <v>-6.76</v>
      </c>
      <c r="I13" s="16">
        <f>'[1]Datos'!H72</f>
        <v>-8.24</v>
      </c>
      <c r="J13" s="16">
        <f>'[1]Datos'!I72</f>
        <v>-15.3</v>
      </c>
      <c r="K13" s="17">
        <f>'[1]Datos'!J72</f>
        <v>10.49</v>
      </c>
      <c r="L13" s="17">
        <f>'[1]Datos'!K72</f>
        <v>10.51</v>
      </c>
      <c r="M13" s="17">
        <f>'[1]Datos'!L72</f>
        <v>11.99</v>
      </c>
      <c r="N13" s="18">
        <f>'[1]Datos'!M72</f>
        <v>8.58</v>
      </c>
    </row>
    <row r="14" spans="1:14" ht="14.25">
      <c r="A14" s="7">
        <v>2018</v>
      </c>
      <c r="B14" t="s">
        <v>13</v>
      </c>
      <c r="C14" s="19">
        <f>'[1]Datos'!B73</f>
        <v>-19.5</v>
      </c>
      <c r="D14" s="19">
        <f>'[1]Datos'!C73</f>
        <v>-14.15</v>
      </c>
      <c r="E14" s="19">
        <f>'[1]Datos'!D73</f>
        <v>-16.8</v>
      </c>
      <c r="F14" s="19">
        <f>'[1]Datos'!E73</f>
        <v>-17.9</v>
      </c>
      <c r="G14" s="19">
        <f>'[1]Datos'!F73</f>
        <v>-10.63</v>
      </c>
      <c r="H14" s="19">
        <f>'[1]Datos'!G73</f>
        <v>-20.06</v>
      </c>
      <c r="I14" s="19">
        <f>'[1]Datos'!H73</f>
        <v>-17.75</v>
      </c>
      <c r="J14" s="19">
        <f>'[1]Datos'!I73</f>
        <v>-12.59</v>
      </c>
      <c r="K14" s="15">
        <f>'[1]Datos'!J73</f>
        <v>4.72</v>
      </c>
      <c r="L14" s="15">
        <f>'[1]Datos'!K73</f>
        <v>9.26</v>
      </c>
      <c r="M14" s="15">
        <f>'[1]Datos'!L73</f>
        <v>0.87</v>
      </c>
      <c r="N14" s="20">
        <f>'[1]Datos'!M73</f>
        <v>3.24</v>
      </c>
    </row>
    <row r="15" spans="1:14" ht="14.25">
      <c r="A15" s="10"/>
      <c r="B15" s="11" t="s">
        <v>14</v>
      </c>
      <c r="C15" s="21">
        <f>'[1]Datos'!B74</f>
        <v>-8.17</v>
      </c>
      <c r="D15" s="21">
        <f>'[1]Datos'!C74</f>
        <v>-14.69</v>
      </c>
      <c r="E15" s="21">
        <f>'[1]Datos'!D74</f>
        <v>-11.67</v>
      </c>
      <c r="F15" s="21">
        <f>'[1]Datos'!E74</f>
        <v>-10.99</v>
      </c>
      <c r="G15" s="21">
        <f>'[1]Datos'!F74</f>
        <v>-10.71</v>
      </c>
      <c r="H15" s="21">
        <f>'[1]Datos'!G74</f>
        <v>-14.54</v>
      </c>
      <c r="I15" s="21">
        <f>'[1]Datos'!H74</f>
        <v>-11.23</v>
      </c>
      <c r="J15" s="21">
        <f>'[1]Datos'!I74</f>
        <v>-13.36</v>
      </c>
      <c r="K15" s="22">
        <f>'[1]Datos'!J74</f>
        <v>9.73</v>
      </c>
      <c r="L15" s="22">
        <f>'[1]Datos'!K74</f>
        <v>10.05</v>
      </c>
      <c r="M15" s="22">
        <f>'[1]Datos'!L74</f>
        <v>8.72</v>
      </c>
      <c r="N15" s="23">
        <f>'[1]Datos'!M74</f>
        <v>6.24</v>
      </c>
    </row>
    <row r="16" spans="3:14" ht="14.25"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1:14" ht="14.25">
      <c r="A17" s="3"/>
      <c r="B17" s="4" t="s">
        <v>12</v>
      </c>
      <c r="C17" s="25">
        <f>'[1]Datos'!B86</f>
        <v>-1.27</v>
      </c>
      <c r="D17" s="25">
        <f>'[1]Datos'!C86</f>
        <v>-13.7</v>
      </c>
      <c r="E17" s="25">
        <f>'[1]Datos'!D86</f>
        <v>-11.17</v>
      </c>
      <c r="F17" s="25">
        <f>'[1]Datos'!E86</f>
        <v>-4.83</v>
      </c>
      <c r="G17" s="25">
        <f>'[1]Datos'!F86</f>
        <v>-7.53</v>
      </c>
      <c r="H17" s="25">
        <f>'[1]Datos'!G86</f>
        <v>-11.32</v>
      </c>
      <c r="I17" s="25">
        <f>'[1]Datos'!H86</f>
        <v>-13.11</v>
      </c>
      <c r="J17" s="25">
        <f>'[1]Datos'!I86</f>
        <v>-8.67</v>
      </c>
      <c r="K17" s="25">
        <f>'[1]Datos'!J86</f>
        <v>-1.43</v>
      </c>
      <c r="L17" s="25">
        <f>'[1]Datos'!K86</f>
        <v>-16.18</v>
      </c>
      <c r="M17" s="25">
        <f>'[1]Datos'!L86</f>
        <v>-8.22</v>
      </c>
      <c r="N17" s="26">
        <f>'[1]Datos'!M86</f>
        <v>-14.84</v>
      </c>
    </row>
    <row r="18" spans="1:14" ht="14.25">
      <c r="A18" s="7">
        <v>2017</v>
      </c>
      <c r="B18" t="s">
        <v>13</v>
      </c>
      <c r="C18" s="27">
        <f>'[1]Datos'!B87</f>
        <v>-16.77</v>
      </c>
      <c r="D18" s="27">
        <f>'[1]Datos'!C87</f>
        <v>-18.49</v>
      </c>
      <c r="E18" s="27">
        <f>'[1]Datos'!D87</f>
        <v>-14.76</v>
      </c>
      <c r="F18" s="27">
        <f>'[1]Datos'!E87</f>
        <v>-4.74</v>
      </c>
      <c r="G18" s="27">
        <f>'[1]Datos'!F87</f>
        <v>-7.05</v>
      </c>
      <c r="H18" s="27">
        <f>'[1]Datos'!G87</f>
        <v>-7.59</v>
      </c>
      <c r="I18" s="27">
        <f>'[1]Datos'!H87</f>
        <v>7.73</v>
      </c>
      <c r="J18" s="27">
        <f>'[1]Datos'!I87</f>
        <v>-3.28</v>
      </c>
      <c r="K18" s="27">
        <f>'[1]Datos'!J87</f>
        <v>-10.92</v>
      </c>
      <c r="L18" s="27">
        <f>'[1]Datos'!K87</f>
        <v>3.28</v>
      </c>
      <c r="M18" s="27">
        <f>'[1]Datos'!L87</f>
        <v>-16.31</v>
      </c>
      <c r="N18" s="28">
        <f>'[1]Datos'!M87</f>
        <v>-15.68</v>
      </c>
    </row>
    <row r="19" spans="1:14" ht="14.25">
      <c r="A19" s="10"/>
      <c r="B19" s="11" t="s">
        <v>14</v>
      </c>
      <c r="C19" s="29">
        <f>'[1]Datos'!B88</f>
        <v>-8.82</v>
      </c>
      <c r="D19" s="29">
        <f>'[1]Datos'!C88</f>
        <v>-14.44</v>
      </c>
      <c r="E19" s="29">
        <f>'[1]Datos'!D88</f>
        <v>-13</v>
      </c>
      <c r="F19" s="29">
        <f>'[1]Datos'!E88</f>
        <v>-4.8</v>
      </c>
      <c r="G19" s="29">
        <f>'[1]Datos'!F88</f>
        <v>-7.38</v>
      </c>
      <c r="H19" s="29">
        <f>'[1]Datos'!G88</f>
        <v>-10.6</v>
      </c>
      <c r="I19" s="29">
        <f>'[1]Datos'!H88</f>
        <v>-6.28</v>
      </c>
      <c r="J19" s="29">
        <f>'[1]Datos'!I88</f>
        <v>-3.83</v>
      </c>
      <c r="K19" s="29">
        <f>'[1]Datos'!J88</f>
        <v>-4</v>
      </c>
      <c r="L19" s="29">
        <f>'[1]Datos'!K88</f>
        <v>-11.04</v>
      </c>
      <c r="M19" s="29">
        <f>'[1]Datos'!L88</f>
        <v>-12.54</v>
      </c>
      <c r="N19" s="30">
        <f>'[1]Datos'!M88</f>
        <v>-15.21</v>
      </c>
    </row>
    <row r="20" spans="3:14" ht="14.25"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3:14" ht="14.25">
      <c r="C21"/>
      <c r="D21"/>
      <c r="E21"/>
      <c r="F21"/>
      <c r="G21"/>
      <c r="H21"/>
      <c r="I21"/>
      <c r="J21"/>
      <c r="K21"/>
      <c r="L21"/>
      <c r="M21"/>
      <c r="N21"/>
    </row>
    <row r="22" spans="3:14" ht="14.25">
      <c r="C22"/>
      <c r="D22"/>
      <c r="E22"/>
      <c r="F22"/>
      <c r="G22"/>
      <c r="H22"/>
      <c r="I22"/>
      <c r="J22"/>
      <c r="K22"/>
      <c r="L22"/>
      <c r="M22"/>
      <c r="N22"/>
    </row>
    <row r="23" spans="3:14" ht="14.25">
      <c r="C23"/>
      <c r="D23"/>
      <c r="E23"/>
      <c r="F23"/>
      <c r="G23"/>
      <c r="H23"/>
      <c r="I23"/>
      <c r="J23"/>
      <c r="K23"/>
      <c r="L23"/>
      <c r="M23"/>
      <c r="N23"/>
    </row>
    <row r="24" ht="14.25">
      <c r="B24" s="31" t="s">
        <v>15</v>
      </c>
    </row>
    <row r="25" ht="14.25">
      <c r="B25" s="32"/>
    </row>
  </sheetData>
  <sheetProtection/>
  <mergeCells count="1">
    <mergeCell ref="B2:N2"/>
  </mergeCells>
  <printOptions/>
  <pageMargins left="0.7086614173228347" right="0.7086614173228347" top="1.1811023622047245" bottom="0.7480314960629921" header="0.7086614173228347" footer="0.31496062992125984"/>
  <pageSetup fitToHeight="1" fitToWidth="1" horizontalDpi="600" verticalDpi="600" orientation="landscape" paperSize="9" scale="69" r:id="rId2"/>
  <headerFooter>
    <oddHeader xml:space="preserve">&amp;C&amp;"-,Negrita"&amp;14PERIODO MEDIO DE PAGO A PROVEEDORES DEL PARLAMENTO DE ANDALUCÍA.
PERÍODO MEDIO DE PAGO MENSUAL.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antbar</dc:creator>
  <cp:keywords/>
  <dc:description/>
  <cp:lastModifiedBy>gespar</cp:lastModifiedBy>
  <dcterms:created xsi:type="dcterms:W3CDTF">2020-12-10T08:32:52Z</dcterms:created>
  <dcterms:modified xsi:type="dcterms:W3CDTF">2021-05-06T07:11:52Z</dcterms:modified>
  <cp:category/>
  <cp:version/>
  <cp:contentType/>
  <cp:contentStatus/>
</cp:coreProperties>
</file>