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110" windowHeight="1005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<sst xmlns="http://schemas.openxmlformats.org/spreadsheetml/2006/main" count="366" uniqueCount="248">
  <si>
    <t>INFORMACIÓN DE LOS CONTRATOS DEL PARLAMENTO DE ANDALUCÍA con anualidad 2017 (actualizado a 29-12-2017)</t>
  </si>
  <si>
    <t xml:space="preserve">Nº
 EXP. </t>
  </si>
  <si>
    <t>OBJETO</t>
  </si>
  <si>
    <t>PROCEDIM.</t>
  </si>
  <si>
    <t>PUBLIC.</t>
  </si>
  <si>
    <t>Nº DE LICIT.</t>
  </si>
  <si>
    <t>DURACIÓN</t>
  </si>
  <si>
    <t>IMPORTE DE  LICITACIÓN</t>
  </si>
  <si>
    <t>IMPORTE DE ADJUDICACIÓN</t>
  </si>
  <si>
    <t>COFINANCIACIÓN</t>
  </si>
  <si>
    <t>ANUALIDAD</t>
  </si>
  <si>
    <t>ADJUDICATARIO</t>
  </si>
  <si>
    <t>OBSERVACIONES</t>
  </si>
  <si>
    <t>Parlamento de Andalucía</t>
  </si>
  <si>
    <t>Cámara de Cuentas de Andalucía</t>
  </si>
  <si>
    <t>PARLAMENTO DE ANDALUCÍA</t>
  </si>
  <si>
    <t>5/12</t>
  </si>
  <si>
    <t>CONTRATACIÓN DEL ARRENDAMIENTO DE EQUIPOS PORTÁTILES INFORMÁTICOS PARA LA OFICINA MÓVIL DE LOS DIPUTADOS DE LA IX LEGISLATURA DEL PARLAMENTO DE ANDALUCÍA (precios unitarios)</t>
  </si>
  <si>
    <t>Abierto</t>
  </si>
  <si>
    <t>BOJA nº 82 y BOPA nº 838, de 16-03-2012</t>
  </si>
  <si>
    <t>45 MESES</t>
  </si>
  <si>
    <t>TIER1 TECHNOLOGY, S.L.</t>
  </si>
  <si>
    <t xml:space="preserve">Finalizada su vigencia el 17-04-17 </t>
  </si>
  <si>
    <t>69/12</t>
  </si>
  <si>
    <t>SERVICIOS PARA EL MANTENIMIENTO DE LOS JARDINES DELANTEROS DEL PARLAMENTO DE ANDALUCÍA Y DE LA CÁMARA DE CUENTAS DE ANDALUCÍA</t>
  </si>
  <si>
    <t>DOUE 2012/S 223-367663, de 20-11-2012, y BOJA nº 234,  BOPA nº 115 y  BOE nº 287, de 29-11-2012.</t>
  </si>
  <si>
    <t>2 AÑOS</t>
  </si>
  <si>
    <t>SERVICIOS INTEGRALES DE FINCAS DE ANDALUCÍA S.L.</t>
  </si>
  <si>
    <t>Finalizada su vigencia el 31-03-17</t>
  </si>
  <si>
    <t>107/12</t>
  </si>
  <si>
    <t>SERVICIOS DE CAFETERÍA-COMEDOR DEL PARLAMENTO DE ANDALUCÍA Y DE LA CÁMARA DE CUENTAS DE ANDALUCÍA (precios a tanto alzado y precios unitarios)</t>
  </si>
  <si>
    <t>BOJA nº 71 y  BOPA nº 218, de 9-05-2013.</t>
  </si>
  <si>
    <t>SERUNIÓN S.A.</t>
  </si>
  <si>
    <t>Finalizada su vigencia el 31-08-17</t>
  </si>
  <si>
    <t>117-2/12</t>
  </si>
  <si>
    <t>CONTRATACIÓN  DE SEGUROS PRIVADOS NECESARIOS PARA LA COBERTURA DE DETERMINADOS RIESGOS EN EL PARLAMENTO DE ANDALUCÍA - LOTE Nº 2: SEGURO PRIVADO PARA EL COLECTIVO DE DIPUTADOS Y DIPUTADAS Y PERSONAL DEL PARLAMENTO DE ANDALUCÍA ANTE EL RIESGO DE VIDA Y DETERMINADAS INCAPACIDADES</t>
  </si>
  <si>
    <t>DOUE 2013/S 104-178571, de 31-05-2013;  BOJA nº 112 y  BOPA nº 240, de 11-06-2013, y BOE nº 145, de 15-06-2013.</t>
  </si>
  <si>
    <t>GENERALI ESPAÑA, S.A. DE SEGUROS Y REASEGUROS</t>
  </si>
  <si>
    <t xml:space="preserve">Finalizada su vigencia el 07-06-17. </t>
  </si>
  <si>
    <t>117-3/12</t>
  </si>
  <si>
    <t>CONTRATACIÓN  DE SEGUROS PRIVADOS NECESARIOS PARA LA COBERTURA DE DETERMINADOS RIESGOS EN EL PARLAMENTO DE ANDALUCÍA - LOTE Nº 3: SEGURO PRIVADO  PARA LA COBERTURA DE DETERMINADOS RIESGOS QUE AFECTEN A LOS BIENES MUEBLES E INMUEBLES DEL PARLAMENTO DE ANDALUCÍA.</t>
  </si>
  <si>
    <t>HELVETIA COMPAÑÍA SUIZA DE SEGUROS, SOCIEDAD ANÓNIMA DE SEGUROS Y REASEGUROS</t>
  </si>
  <si>
    <t xml:space="preserve">Finalizada su vigencia el 31-10-2017. </t>
  </si>
  <si>
    <t>117-4/12</t>
  </si>
  <si>
    <t xml:space="preserve">CONTRATACIÓN  DE SEGUROS PRIVADOS NECESARIOS PARA LA COBERTURA DE DETERMINADOS RIESGOS EN EL PARLAMENTO DE ANDALUCÍA - LOTE Nº 4: SEGURO PRIVADO PARA LA COBERTURA DE LA RESPONSABILIDAD CIVIL DE LOS DAÑOS Y PERJUICIOS CAUSADOS POR LOS VEHÍCULOS A MOTOR </t>
  </si>
  <si>
    <t>120/12</t>
  </si>
  <si>
    <t>MANTENIMIENTO DE LOS SISTEMAS DE ALIMENTACIÓN ININTERRUMPIDA DEL PARLAMENTO DE ANDALUCÍA</t>
  </si>
  <si>
    <t>Negociado sin publicidad</t>
  </si>
  <si>
    <t>SCHNEIDER ELECTRIC IT SPAIN S.L.</t>
  </si>
  <si>
    <t>Finalizada su vigencia el 31-05-17).</t>
  </si>
  <si>
    <t>122/12</t>
  </si>
  <si>
    <t>MANTENIMIENTO DE LOS ARCOS DETECTORES DE METALES EXISTENTES EN EL PARLAMENTO DE ANDALUCÍA Y EN LA CÁMARA DE CUENTAS DE ANDALUCÍA</t>
  </si>
  <si>
    <t>COMERCIAL IE DEL SUR, S.L.</t>
  </si>
  <si>
    <t>Finalizada su vigencia el 15-05-17</t>
  </si>
  <si>
    <t>6-1/13</t>
  </si>
  <si>
    <t>SERVICIOS DE AGENCIAS DE NOTICIAS PARA EL PARLAMENTO DE ANDALUCÍA (AGENCIA DE NOTICIAS 1)</t>
  </si>
  <si>
    <t>DOUE 2013/S 139-241888, de 19-07-2013;  BOJA nº 146 y BOPA nº 273, 26-07-2013 y BOE nº 183, de 1-08-2013.</t>
  </si>
  <si>
    <t xml:space="preserve">AGENCIA EFE S.A.        </t>
  </si>
  <si>
    <t>Finalizada su vigencia el 30-11-17</t>
  </si>
  <si>
    <t>6-2/13</t>
  </si>
  <si>
    <t>SERVICIOS DE AGENCIAS DE NOTICIAS PARA EL PARLAMENTO DE ANDALUCÍA (AGENCIA DE NOTICIAS 2)</t>
  </si>
  <si>
    <t xml:space="preserve">EUROPA PRESS DELEGACIONES S.A.          </t>
  </si>
  <si>
    <t>8/13</t>
  </si>
  <si>
    <t>MANTENIMIENTO DE LOS APARATOS ELEVADORES Y MONTACARGAS DE LA SEDE DEL PARLAMENTO DE ANDALUCÍA Y DE LA CÁMARA DE CUENTAS DE ANDALUCÍA</t>
  </si>
  <si>
    <t>BOJA nº 174 y  BOPA nº 289, de 5-09-2013.</t>
  </si>
  <si>
    <t>ZARDOYA OTIS S.A.</t>
  </si>
  <si>
    <t>9/13</t>
  </si>
  <si>
    <t>SUMINISTRO DE ENERGÍA ELÉCTRICA PARA LA SEDE DEL PARLAMENTO DE ANDALUCÍA Y DE LA CÁMARA DE CUENTAS DE ANDALUCÍA (precios unitarios)</t>
  </si>
  <si>
    <t>DOUE 2013/S 116-197654, de 18-06-2013; BOJA nº 121 y  BOPA nº 249, de 24-06-2013, y BOE nº 151, de 25-06-2013.</t>
  </si>
  <si>
    <t>ENDESA ENERGÍA S.A.U.</t>
  </si>
  <si>
    <t>Finaliza su vigencia el 31-12-17.</t>
  </si>
  <si>
    <t>68/13</t>
  </si>
  <si>
    <t xml:space="preserve">MANTENIMIENTO DEL SISTEMA DESTINADO A LAS EMISIONES EN DIRECTO A TRAVÉS DE INTERNET (STREAMING) DE LAS SESIONES DEL PARLAMENTO DE ANDALUCÍA </t>
  </si>
  <si>
    <t>BIENVENIDO GIL S.L.</t>
  </si>
  <si>
    <t>En ejecución con prórroga del contrato (exp. 9/2016). Vigencia desde el 16-03-16 al 15-03-18. Precio revisado (exp. 68/13-REV)</t>
  </si>
  <si>
    <t>73/13</t>
  </si>
  <si>
    <t>SERVICIO DE RECOGIDA DE RESIDUOS EN LA SEDE DEL PARLAMENTO DE ANDALUCÍA Y DE LA CÁMARA DE CUENTAS DE ANDALUCÍA (precios unitarios)</t>
  </si>
  <si>
    <t>LLOPIS SERVICIOS AMBIENTALES S.L.</t>
  </si>
  <si>
    <t>En ejecución con prórroga del contrato (exp. 7/2016). Vigencia desde el 1-05-16 al 30-04-18. Precio revisado (exp. 73/13-REV)</t>
  </si>
  <si>
    <t>76/13</t>
  </si>
  <si>
    <t>SERVICIO DE MANTENIMIENTO DE LA APLICACIÓN "SICALWIN" PARA LA CONTABILIDAD DEL PARLAMENTO DE ANDALUCÍA</t>
  </si>
  <si>
    <t>AYTOS SOLUCIONES INFORMÁTICAS S.L.U</t>
  </si>
  <si>
    <t>Finalizada su vigencia el 31-01-17.</t>
  </si>
  <si>
    <t>97/13</t>
  </si>
  <si>
    <t>SERVICIOS DE PREVENCIÓN DE RIESGOS LABORALES DEL PERSONAL AL SERVICIO DEL PARLAMENTO DE ANDALUCÍA</t>
  </si>
  <si>
    <t>BOJA nº 71 y  BOPA nº 432, de 11-04-2014.</t>
  </si>
  <si>
    <t>PREVILABOR 365 S.L.</t>
  </si>
  <si>
    <t xml:space="preserve">En ejecución con prórroga del contrato (exp. 97/13-PRO). Vigencia desde el 16-09-17 al 15-09-18. </t>
  </si>
  <si>
    <t>37/14</t>
  </si>
  <si>
    <t>ACTUALIZACIÓN DE LA INFRAESTRUCTURA DE RED DEL PARLAMENTO DE ANDALUCÍA Y DE LA CÁMARA DE CUENTAS DE ANDALUCÍA, Y SOPORTE DE LA INFRAESTRUCTURA DE RED Y TELEFONÍA IP DEL PARLAMENTO DE ANDALUCÍA Y DE LA CÁMARA DE CUENTAS DE ANDALUCÍA Y DEL EQUIPAMIENTO DE INTERNET DEL PARLAMENTO DE ANDALUCÍA</t>
  </si>
  <si>
    <t>DOUE 2014/S 105-184712 de 03-06-2014; BOJA nº 112 y  BOPA nº 472 de 2-06-2014, y BOE nº 143 de 13-06-2014.</t>
  </si>
  <si>
    <t>Suministro: 169 días. Servicios de soporte: 2 años</t>
  </si>
  <si>
    <t>WELLNESS TELECOM, S.L.</t>
  </si>
  <si>
    <t>En ejecución con prórroga del contrato (exp. 37/PRO). Vigencia de los servicios de soporte desde el 6-02-17 al 5-02-18.</t>
  </si>
  <si>
    <t>50/14</t>
  </si>
  <si>
    <t>SERVICIOS DE TELEFONÍA FIJA Y MÓVIL Y DE DATOS EN MOVILIDAD PARA EL PARLAMENTO DE ANDALUCÍA Y LA CÁMARA DE CUENTAS DE ANDALUCÍA (precios unitarios)</t>
  </si>
  <si>
    <t>UTE TELEFONÍCA DE ESPAÑA, S.A.U., Y TELEFÓNICA MÓVILES ESPAÑA, S.A.U.</t>
  </si>
  <si>
    <t>En ejecución con prórroga del contrato (exp. 44/2016). Vigencia desde el 16-09-16 al 15-09-18.</t>
  </si>
  <si>
    <t>84/14</t>
  </si>
  <si>
    <t>SERVICIOS DE CONTROL DE SONIDO, GRABACIÓN DE LA SEÑAL AUDIOVISUAL, MINUTADO Y CATALOGACIÓN DE LAS SESIONES PARLAMENTARIAS</t>
  </si>
  <si>
    <t>DOUE 2014/S 207-367029 de 28-10-2014; BOJA nº 287 y BOPA nº 554 de 03-11-2014, y BOE nº 271 de 08-11-2014</t>
  </si>
  <si>
    <t>INSTALACIONES ELECTROACÚS-TICAS S.L.</t>
  </si>
  <si>
    <t>En ejecución con prórroga del contrato (exp. 84/14-PRO). Vigencia desde el 1-07-17 al 30-06-19.</t>
  </si>
  <si>
    <t>108/14</t>
  </si>
  <si>
    <t>MANTENIMIENTO DEL SISTEMA INTEGRADO PARA LA GESTIÓN BIBLIOTECARIA ABSYSNET</t>
  </si>
  <si>
    <t>BARATZ, Servicios de Teledocumenta-ción, S.A.</t>
  </si>
  <si>
    <t>En ejecución con prórroga del contrato (exp. 117/2016). Vigencia desde el 01-02-17 hasta el 31-01-19.</t>
  </si>
  <si>
    <t>109/14</t>
  </si>
  <si>
    <t>SERVICIOS DE SOPORTE Y ACTUALIZACIÓN DEL SISTEMA SÉNECA V.7.6. ASÍ COMO DEL SISTEMA DE DEBATE Y VOTACIÓN DEL SALÓN DE PLENOS (iBoss) EN EL PARLAMENTO DE ANDALUCÍA</t>
  </si>
  <si>
    <t>1 AÑO</t>
  </si>
  <si>
    <t>SPICA S.L.</t>
  </si>
  <si>
    <t>117/14</t>
  </si>
  <si>
    <t xml:space="preserve">SERVICIOS DE LIMPIEZA DE LA SEDE DEL PARLAMENTO Y DE LA CÁMARA DE CUENTAS DE ANDALUCÍA </t>
  </si>
  <si>
    <t>DOUE 2014/S 232-409245 de 2-12-2014; BOJA nº 238 y BOPA nº 578,  de 5-12-2014 y BOE nº 298 de 10-12-2014.</t>
  </si>
  <si>
    <t>ISS FACILITY SERVICES, S.A.</t>
  </si>
  <si>
    <t>En ejecución con prórroga del contrato (exp. 172/2016). Vigencia desde el 16-04-17 hasta el 31-03-19. Precio revisado (exp. 117/2014-REV).</t>
  </si>
  <si>
    <t>39/15</t>
  </si>
  <si>
    <t>SERVICIOS DE MANTENIMIENTO DE LOS JARDINES  DE LA SEDE DEL PARLAMENTO DE ANDALUCÍA Y DE LA CÁMARA DE CUENTAS DE ANDALUCÍA</t>
  </si>
  <si>
    <t>DOUE 2015/S 096-174199 de 20-05-2015; BOJA nº 100 y BOPA nº 15 de 27-05-2015, y BOE nº 127 de 28-05-2015</t>
  </si>
  <si>
    <t>URBASER, S.A.</t>
  </si>
  <si>
    <t>En ejecución con prórroga del contrato (exp. 39/15-PRO). Vigencia desde el 16-09-17 hasta el 15-09-19</t>
  </si>
  <si>
    <t>44/15</t>
  </si>
  <si>
    <t>MANTENIMIENTO DEL GESTOR DE BASES DE DATOS ORACLE</t>
  </si>
  <si>
    <t>ORACLE IBÉRICA S.R.L.</t>
  </si>
  <si>
    <t>75-1/15</t>
  </si>
  <si>
    <t>SUMINISTRO DE VESTUARIO PARA LOS UJIERES DEL PARLAMENTO DE ANDALUCÍA (LOTE Nº 1.- CHAQUETONES)</t>
  </si>
  <si>
    <t>BOJA nº 181 y BOPA nº 70  de 16-09-2015.</t>
  </si>
  <si>
    <t>60 DÍAS</t>
  </si>
  <si>
    <t>EL CORTE INGLÉS S.A.</t>
  </si>
  <si>
    <t xml:space="preserve">Finalizado.  (exp.75-1/2015) </t>
  </si>
  <si>
    <t>75-2F/15</t>
  </si>
  <si>
    <t>SUMINISTRO DE VESTUARIO PARA LOS UJIERES DEL PARLAMENTO DE ANDALUCÍA (LOTE Nº 2 F.- CHAQUETA, PANTALON,  FALDAS FEMENINO INVIERNO)</t>
  </si>
  <si>
    <t xml:space="preserve">Finalizado.  (exp.75-2M/2015) </t>
  </si>
  <si>
    <t>75-3F/15</t>
  </si>
  <si>
    <t>SUMINISTRO DE VESTUARIO PARA LOS UJIERES DEL PARLAMENTO DE ANDALUCÍA (LOTE Nº 3 F.-  CHAQUETA, PANTALON,  FALDAS FEMENINO VERANO)</t>
  </si>
  <si>
    <t xml:space="preserve">Finalizado.  (exp.75-3F/2015) </t>
  </si>
  <si>
    <t>79/15</t>
  </si>
  <si>
    <t>SERVICIOS DE FORMACIÓN EN INGLÉS PARA EL PERSONAL Y PARA LOS MIEMBROS DEL PARLAMENTO DE ANDALUCÍA (Precio unitario)</t>
  </si>
  <si>
    <t>ENGLISH CONNECTION MASTER, S.L.</t>
  </si>
  <si>
    <t>Finalizada su vigencia el 30-06-17.</t>
  </si>
  <si>
    <t>97/15</t>
  </si>
  <si>
    <t>MANTENIMIENTO GENERAL DE LA SEDE DEL PARLAMENTO DE ANDALUCÍA Y DE LA  CÁMARA DE CUENTAS DE ANDALUCÍA</t>
  </si>
  <si>
    <t>DOUE 2015/S 212-385844 de 31-10-2015; BOPA nº 103  de 4-11-2015;  BOJA nº 215 de 5-11-2015 y   BOE nº 267 de 7-11-2015.</t>
  </si>
  <si>
    <t>SOLER GLOBAL SERVICE S.L.</t>
  </si>
  <si>
    <t>En ejecución. Vigencia desde el 1-04-16 al 31-03-18 (exp.97/2015). Previsto en el contrato la posibilidad de dos años de prórroga.</t>
  </si>
  <si>
    <t>98/15</t>
  </si>
  <si>
    <t xml:space="preserve">VIGILANCIA Y SEGURIDAD DE LA SEDE DEL PARLAMENTO DE ANDALUCÍA Y DE LA  CÁMARA DE CUENTAS DE ANDALUCÍA (precios unitarios) </t>
  </si>
  <si>
    <t>DOUE 2015/S 212-385839 de 31-10-2015; BOPA nº 103  de 4-11-2015;  BOJA nº 215 de 5-11-2015 y   BOE nº 267 de 7-11-2015.</t>
  </si>
  <si>
    <t>SEGUR IBÉRICA</t>
  </si>
  <si>
    <t>En ejecución. Vigencia desde el 1-04-16 al 31-03-18 (exp.98/2015). Cesión de contrato a la empresa GRUPO CONTROL, EMPRESA DE SEGURIDAD, S.A. desde el 29-07-17.</t>
  </si>
  <si>
    <t>102/2015</t>
  </si>
  <si>
    <t>SERVICIOS FOTOGRÁFICOS PARA EL PARLAMENTO DE ANDALUCÍA</t>
  </si>
  <si>
    <t>ELISA MARTÍNEZ ARROYO</t>
  </si>
  <si>
    <t xml:space="preserve">En ejecución con prórroga del contrato. Vigencia desde el 07-06-17 al 06-06-18. (Exp. 102/2015-PR). Precio revisado (Exp. 102/2015-REV) </t>
  </si>
  <si>
    <t>107/2015</t>
  </si>
  <si>
    <t>SERVICIOS DE MANTENIMIENTO DEL SISTEMA DE CONTROL AUTOMÁTICO DE CLIMATIZACIÓN DE LA SEDE DEL PARLAMENTO DE ANDALUCÍA Y DE LA CÁMARA DE CUENTAS DE ANDALUCÍA</t>
  </si>
  <si>
    <t>SEDICAL S.A.</t>
  </si>
  <si>
    <t>En ejecución. Vigencia desde el 01-07-16 AL 30-06-18 (exp.107/2015). Previsto en el contrato la posibilidad de dos años de prórroga.</t>
  </si>
  <si>
    <t>108/2015</t>
  </si>
  <si>
    <t>SERVICIOS DE MANTENIMIENTO DE LAS INSTALACIONES DE PROTECCIÓN CONTRA INCENDIOS DE LA SEDE DEL PARLAMENTO Y DE LA CÁMARA DE CUENTAS DE ANDALUCÍA</t>
  </si>
  <si>
    <t>EIVAR, OBRAS E INGENIERÍA, S.A.</t>
  </si>
  <si>
    <t>En ejecución. Vigencia desde el 1-04-16 al 31-03-18 (exp.108/2015). Previsto en el contrato la posibilidad de dos años de prórroga.</t>
  </si>
  <si>
    <t>109/2015</t>
  </si>
  <si>
    <t>MANTENIMIENTO DEL SISTEMA DE CONTROL CENTRALIZADO AUTOMÁTICO DE INSTALACIONES DE LA SEDE DEL PARLAMENTO DE ANDALUCÍA Y DE LA CÁMARA DE CUENTAS DE ANDALUCÍA</t>
  </si>
  <si>
    <t>DEINSA, CONTROL E INSTALACIONES S.L.</t>
  </si>
  <si>
    <t>En ejecución. Vigencia desde el 1-04-16 al 31-03-18 (exp.109/2015). Previsto en el contrato la posibilidad de dos años de prórroga.</t>
  </si>
  <si>
    <t>115/2015</t>
  </si>
  <si>
    <t>SERVICIOS PARA LA REALIZACIÓN DE UNA AUDITORÍA DE RENOVACIÓN DE LA CERTIFICACIÓN, CONFORME A LAS NORMAS UNE-EN ISO 14001 Y EL REGLAMENTO CE Nº 1221/2009 (EMAS), PARA EL PARLAMENTO DE ANDALUCÍA ASÍ COMO PARA LOS DOS SEGUIMIENTOS DE LA MISMA</t>
  </si>
  <si>
    <t>3 AÑOS</t>
  </si>
  <si>
    <t xml:space="preserve">SGS ICS IBÉRICA, S.A.U. </t>
  </si>
  <si>
    <t>En tramitación expediente de resolución del contrato.</t>
  </si>
  <si>
    <t>118/2015</t>
  </si>
  <si>
    <t>SERVICIOS DE ASESORAMIENTO TÉCNICO PARA EL MANTENIMIENTO DE LA CERTIFICACIÓN DEL SISTEMA DE GESTIÓN AMBIENTAL SEGÚN REGLAMENTO EUROPEO EMAS Y LA NORMA UNE EN ISO 14001 EN EL PARLAMENTO DE ANDALUCÍA</t>
  </si>
  <si>
    <t>CO2 AUDITORES 2020 S.L.</t>
  </si>
  <si>
    <t>23/2016</t>
  </si>
  <si>
    <t>CONTRATACIÓN MIXTA DE SUMINISTRO DE 120 EQUIPOS INFORMÁTICOS, MEDIANTE ARRENDAMIENTO, PARA EL USO POR LOS DIPUTADOS DEL PARLAMENTO DE ANDALUCÍA Y DE SERVICIOS DE ASISTENCIA TÉCNICA IN SITU DE LOS ELEMENTOS QUE FORMAN PARTE DE LA OFICINA MÓVIL DEL DIPUTADO (precios a tanto alzado y precios unitarios)</t>
  </si>
  <si>
    <t>DOUE 2016/S 220-401737 de 15-11-2016; BOPA nº 348  de 22-11-2016;  BOJA nº 224 de 22-11-2016 y   BOE nº 287 de 28-11-2016.</t>
  </si>
  <si>
    <t>TELEFÓNICA SOLUCIONES DE INFORMÁTICA Y COMUNICACIONES, S.A.U.</t>
  </si>
  <si>
    <t xml:space="preserve">En ejecución. Vigencia desde el 14-07-17 al 13-07-20. (Exp.23/2016). Previsto en el contrato la posibilidad de dieciocho meses de prórroga </t>
  </si>
  <si>
    <t>25/2016</t>
  </si>
  <si>
    <t>SERVICIO DE CONTROL Y PREVENCIÓN DE LEGIONELLA EN LA SEDE DEL PARLAMENTO DE ANDALUCÍA Y DE LA CÁMARA DE CUENTAS DE ANDALUCÍA</t>
  </si>
  <si>
    <t>ADIQUÍMICA, S.A.</t>
  </si>
  <si>
    <t>En ejecución. Vigencia desde el 16-09-16 al 15-09-18. (Exp.25/2016). Previsto en el contrato la posibilidad de dos años de prórroga. Precio revisado (Exp. 25/2016-REV)</t>
  </si>
  <si>
    <t>27/2016</t>
  </si>
  <si>
    <t>SERVICIOS DE DESINSECTACIÓN, DESRATIZACIÓN Y CONTROL DE CUALQUIER TIPO DE PLAGA QUE PUDIERA APARECER EN LA SEDE DEL PARLAMENTO DE ANDALUCÍA Y DE LA CÁMARA DE CUENTAS DE ANDALUCÍA</t>
  </si>
  <si>
    <t>BOJA nº 129 y BOPA nº 264  de 07-07-2016.</t>
  </si>
  <si>
    <t>TRINITAS, S.A.</t>
  </si>
  <si>
    <t>En ejecución. Vigencia desde el 01-11-16 al 31-10-18 (exp.27/2016). Previsto en el contrato la posibilidad de dos años de prórroga.</t>
  </si>
  <si>
    <t>29/2016</t>
  </si>
  <si>
    <t>SERVICIOS DE MANTENIMIENTO DE LAS INSTALACIONES PARA EL CONTROL DE REALIZACIÓN DE LA SEÑAL INSTITUCIONAL DEL PARLAMENTO DE ANDALUCÍA</t>
  </si>
  <si>
    <t>BOJA nº 118 y BOPA nº 254  de 22-06-2016.</t>
  </si>
  <si>
    <t>En ejecución. Vigencia desde el 1-10-16 al 30-09-18 (exp.29/2016). Previsto en el contrato la posibilidad de dos años de prórroga.</t>
  </si>
  <si>
    <t>37/2016</t>
  </si>
  <si>
    <t>SERVICIOS DE MANTENIMIENTO DE DETERMINADOS EQUIPOS DE REPROGRAFÍA DEL PARLAMENTO DE ANDALUCÍA</t>
  </si>
  <si>
    <t>XEROX ESPAÑA S.A.U.</t>
  </si>
  <si>
    <t>En ejecución. Vigencia desde el 16-07-16 al 15-07-18 (exp.32/2016). Previsto en el contrato la posibilidad de dos años de prórroga.</t>
  </si>
  <si>
    <t>56/2016</t>
  </si>
  <si>
    <t>ADAPTACIÓN Y CONFIGURACIÓN DEL SOFTWARE DE GESTIÓN DEL ÁREA ECONÓMICA Y SUMINISTRO DE LICENCIAS DE USO DE UN NUEVO MÓDULO DE GESTIÓN DOCUMENTAL Y TRAMITACIÓN ELECTRÓNICA DE FACTURAS PARA EL PARLAMENTO DE ANDALUCÍA</t>
  </si>
  <si>
    <t>6 MESES</t>
  </si>
  <si>
    <t xml:space="preserve">Finalizada su vigencia el 4-04-17  </t>
  </si>
  <si>
    <t>79/2016</t>
  </si>
  <si>
    <t>MANTENIMIENTO DE LAS APLICACIONES  DE PERSONAL Y CONTROL DE PRESENCIA DEL PARLAMENTO DE ANDALUCÍA</t>
  </si>
  <si>
    <t>TECNOSIS S.A.</t>
  </si>
  <si>
    <t>En ejecución. Vigencia desde el 1-01-17 al 31-12-18 (exp.79/2016). Previsto en el contrato la posibilidad de dos años de prórroga.</t>
  </si>
  <si>
    <t>82/2016</t>
  </si>
  <si>
    <t xml:space="preserve">MANTENIMIENTO DE LA APLICACIÓN "SICALWIN" PARA LA CONTABILIDAD DEL PARLAMENTO DE ANDALUCÍA, ASÍ COMO SU MÓDULO "AYTOFACTURA" PARA LA INCORPORACIÓN DE FACTURAS ELECTRÓNICAS </t>
  </si>
  <si>
    <t>En ejecución. Vigencia desde el  01-02-17 al 31-01-19 (exp. 82/2016).</t>
  </si>
  <si>
    <t>87/2016</t>
  </si>
  <si>
    <t>En ejecución. Vigencia desde el  01-03-17 al 28-02-18 (exp. 87/2016).Previsto en el contrato la posibilidad de un año de prórroga.</t>
  </si>
  <si>
    <t>116/2016</t>
  </si>
  <si>
    <t>DOUE 14/03/2017 BOE 27/03/2017, BOJA y BOPA 21/03/2017.</t>
  </si>
  <si>
    <t>ACCIONA MEDIO AMBIENTE S.A.U.</t>
  </si>
  <si>
    <t>En ejecución. Vigencia desde el 01-11-17 al 31-10-19 (exp. 116/2016). Previsto en el contrato la posibilidad de dos años de prórroga.</t>
  </si>
  <si>
    <t>124/2016</t>
  </si>
  <si>
    <t>SUMINISTRO E INSTALACIÓN DE CINCO CÁMARAS DE TELEVISIÓN MULTIPROPÓSITO EN EL PARLAMENTO DE ANDALUCÍA</t>
  </si>
  <si>
    <t>BOJA nº 36 y BOPA nº 409  de 22-02-2017.</t>
  </si>
  <si>
    <t>5 DÍAS</t>
  </si>
  <si>
    <t>VITEL, S.A.</t>
  </si>
  <si>
    <t xml:space="preserve">Finalizado.  (exp.127/2016) </t>
  </si>
  <si>
    <t>125/2016</t>
  </si>
  <si>
    <t>SUMINISTRO DE LICENCIAS Y SUSCRIPCIONES DE ACTUALIZACIÓN Y MANTENIMIENTO DE PRODUCTOS DE SOFTWARE UTILZADOS EN EL PARLAMENTO DE ANDALUCÍA</t>
  </si>
  <si>
    <t>BOJA nº 239 y BOPA nº 363  de 15-12-2016.</t>
  </si>
  <si>
    <t>FUJITSU TECHNOLOGY SOLUTIONS, S.A.</t>
  </si>
  <si>
    <t>En ejecución. (exp. 125/2016).</t>
  </si>
  <si>
    <t>138/2016</t>
  </si>
  <si>
    <t>MANTENIMIENTO DE CINCO EQUIPOS DE INSPECCIÓN DE PAQUETERÍA POR RAYOS X EXISTENTES EN EL PARLAMENTO DE ANDALUCÍA Y EN LA CÁMARA DE CUENTAS DE ANDALUCÍA</t>
  </si>
  <si>
    <t>PROSELEC ESPAÑA S.A.U.</t>
  </si>
  <si>
    <t>En ejecución. Vigencia desde el 12-07-17 AL 11-07-19 (exp. 138/2016). Previsto en el contrato la posibilidad de dos años de prórroga.</t>
  </si>
  <si>
    <t>140/2016</t>
  </si>
  <si>
    <t>MANTENIMIENTO DE LOS SISTEMAS DE ALIMENTACIÓN ININTERRUMPIDA DEL PARLAMENTO DE ANDALUCÍA (Merlin Gerin)</t>
  </si>
  <si>
    <t>SCHNEIDER ELECTRIC IT, S.L.</t>
  </si>
  <si>
    <t>En ejecución. Vigencia desde el 03-10-17 AL 02-10-19 (exp. 140/2016). Previsto en el contrato la posibilidad de dos años de prórroga.</t>
  </si>
  <si>
    <t>143/2016</t>
  </si>
  <si>
    <t>SEGURO DE VIDA Y ACCIDENTES PARA EL COLECTIVO DE DIPUTADOS Y EL PERSONAL DEL PARLAMENTO DE ANDALUCÍA</t>
  </si>
  <si>
    <t>DOUE 17/01/2017, BOE 31/01/2017, BOJA y BOPA 30/01/2017.</t>
  </si>
  <si>
    <t>Nationale-Nederlanden Vida, Compañía de Seguros y Reaseguros S.A.E.</t>
  </si>
  <si>
    <t>En ejecución. Vigencia desde el  08-06-17 al 07-06-19 (exp. 143/2016). Previsto en el contrato la posibilidad de dos años de prórroga.</t>
  </si>
  <si>
    <t>158/2016</t>
  </si>
  <si>
    <t>MANTENIMIENTO DE LOS EQUIPOS DE DETECCIÓN DE TRAMPA EXPLOSIVA ADOSADA A VEHÍCULOS EXISTENTES EN EL PARLAMENTO DE ANDALUCÍA Y EN LA CÁMARA DE CUENTAS DE ANDALUCÍA</t>
  </si>
  <si>
    <t>En ejecución. Vigencia desde el 16-11-17 AL 15-07-19 (exp. 138/2016). Previsto en el contrato la posibilidad de dos años de prórroga.</t>
  </si>
  <si>
    <t>171/2016</t>
  </si>
  <si>
    <t>MANTENIMIENTO DEL SOFTWARE DEL SISTEMA ÁGORA+ Y SU INTERCONEXIÓN CON LOS SISTEMAS ARCHIVO3000 Y ABBYY RECOGNITION SERVER</t>
  </si>
  <si>
    <t>INDRA SISTEMAS, S.A.</t>
  </si>
  <si>
    <t>En ejecución. Vigencia desde el  13-06-17 al 12-06-19 (exp. 171/2016).</t>
  </si>
  <si>
    <t>2017/1</t>
  </si>
  <si>
    <t>ACTUACIONES DE EMERGENCIA PARA LA SUSTITUCIÓN DE PALMERAS DEL PATIO DEL RECIBIMIENTO DE LA SEDE DEL PARLAMENTO DE ANDALUCÍA</t>
  </si>
  <si>
    <t>EMERGENCIA</t>
  </si>
  <si>
    <t>15 DÍAS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</si>
</sst>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b/>
      <sz val="11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7"/>
      <color indexed="4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 indent="1"/>
    </xf>
    <xf numFmtId="164" fontId="7" fillId="0" borderId="14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indent="1"/>
    </xf>
    <xf numFmtId="0" fontId="3" fillId="0" borderId="13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 indent="1"/>
    </xf>
    <xf numFmtId="164" fontId="4" fillId="0" borderId="12" xfId="0" applyNumberFormat="1" applyFont="1" applyFill="1" applyBorder="1" applyAlignment="1">
      <alignment horizontal="right" vertical="center" indent="1"/>
    </xf>
    <xf numFmtId="164" fontId="3" fillId="0" borderId="12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indent="1"/>
    </xf>
    <xf numFmtId="164" fontId="3" fillId="0" borderId="12" xfId="0" applyNumberFormat="1" applyFont="1" applyBorder="1" applyAlignment="1">
      <alignment horizontal="right" vertical="center" wrapText="1" indent="1"/>
    </xf>
    <xf numFmtId="0" fontId="5" fillId="0" borderId="12" xfId="0" applyFont="1" applyBorder="1" applyAlignment="1">
      <alignment horizontal="right" indent="1"/>
    </xf>
    <xf numFmtId="7" fontId="3" fillId="0" borderId="12" xfId="0" applyNumberFormat="1" applyFont="1" applyFill="1" applyBorder="1" applyAlignment="1">
      <alignment horizontal="right" vertical="center" wrapText="1" indent="1"/>
    </xf>
    <xf numFmtId="0" fontId="0" fillId="0" borderId="12" xfId="0" applyFill="1" applyBorder="1" applyAlignment="1">
      <alignment horizontal="right" indent="1"/>
    </xf>
    <xf numFmtId="0" fontId="6" fillId="0" borderId="12" xfId="0" applyFont="1" applyFill="1" applyBorder="1" applyAlignment="1">
      <alignment horizontal="right" indent="1"/>
    </xf>
    <xf numFmtId="164" fontId="3" fillId="0" borderId="13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0" fontId="0" fillId="0" borderId="12" xfId="0" applyBorder="1" applyAlignment="1">
      <alignment horizontal="right" indent="1"/>
    </xf>
    <xf numFmtId="0" fontId="6" fillId="0" borderId="13" xfId="0" applyFont="1" applyFill="1" applyBorder="1" applyAlignment="1">
      <alignment horizontal="right" indent="1"/>
    </xf>
    <xf numFmtId="164" fontId="7" fillId="0" borderId="12" xfId="0" applyNumberFormat="1" applyFont="1" applyFill="1" applyBorder="1" applyAlignment="1">
      <alignment horizontal="right" vertical="center" wrapText="1" indent="1"/>
    </xf>
    <xf numFmtId="164" fontId="7" fillId="0" borderId="12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B1">
      <selection activeCell="B1" sqref="B1"/>
    </sheetView>
  </sheetViews>
  <sheetFormatPr defaultColWidth="11.421875" defaultRowHeight="12.75"/>
  <cols>
    <col min="1" max="1" width="0" style="0" hidden="1" customWidth="1"/>
    <col min="2" max="2" width="26.28125" style="0" customWidth="1"/>
    <col min="4" max="4" width="10.7109375" style="0" customWidth="1"/>
    <col min="5" max="5" width="9.7109375" style="0" customWidth="1"/>
    <col min="6" max="6" width="10.140625" style="0" customWidth="1"/>
    <col min="7" max="14" width="11.7109375" style="0" bestFit="1" customWidth="1"/>
    <col min="15" max="15" width="15.421875" style="0" customWidth="1"/>
    <col min="16" max="16" width="27.7109375" style="0" customWidth="1"/>
    <col min="17" max="17" width="18.140625" style="0" customWidth="1"/>
  </cols>
  <sheetData>
    <row r="1" spans="2:16" s="45" customFormat="1" ht="12.75">
      <c r="B1" s="45" t="str">
        <f>B3</f>
        <v>OBJETO</v>
      </c>
      <c r="C1" s="45" t="str">
        <f aca="true" t="shared" si="0" ref="C1:H1">C3</f>
        <v>PROCEDIM.</v>
      </c>
      <c r="D1" s="45" t="str">
        <f t="shared" si="0"/>
        <v>PUBLIC.</v>
      </c>
      <c r="E1" s="45" t="str">
        <f t="shared" si="0"/>
        <v>Nº DE LICIT.</v>
      </c>
      <c r="F1" s="45" t="str">
        <f t="shared" si="0"/>
        <v>DURACIÓN</v>
      </c>
      <c r="G1" s="45" t="str">
        <f t="shared" si="0"/>
        <v>IMPORTE DE  LICITACIÓN</v>
      </c>
      <c r="H1" s="45" t="str">
        <f t="shared" si="0"/>
        <v>IMPORTE DE ADJUDICACIÓN</v>
      </c>
      <c r="I1" s="45" t="str">
        <f>CONCATENATE($I$3,"-",I4)</f>
        <v>COFINANCIACIÓN-Parlamento de Andalucía</v>
      </c>
      <c r="J1" s="45" t="str">
        <f>CONCATENATE($I$3,"-",J4)</f>
        <v>COFINANCIACIÓN-Cámara de Cuentas de Andalucía</v>
      </c>
      <c r="K1" s="45" t="str">
        <f>CONCATENATE($K$3,"-",K5)</f>
        <v>ANUALIDAD-2017</v>
      </c>
      <c r="L1" s="45" t="str">
        <f>CONCATENATE($K$3,"-",L5)</f>
        <v>ANUALIDAD-2018</v>
      </c>
      <c r="M1" s="45" t="str">
        <f>CONCATENATE($K$3,"-",M5)</f>
        <v>ANUALIDAD-2019</v>
      </c>
      <c r="N1" s="45" t="str">
        <f>CONCATENATE($K$3,"-",N5)</f>
        <v>ANUALIDAD-2020</v>
      </c>
      <c r="O1" s="45" t="str">
        <f>O3</f>
        <v>ADJUDICATARIO</v>
      </c>
      <c r="P1" s="45" t="str">
        <f>P3</f>
        <v>OBSERVACIONES</v>
      </c>
    </row>
    <row r="2" spans="1:17" ht="15">
      <c r="A2" s="1" t="s">
        <v>0</v>
      </c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6" ht="12.75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5" t="s">
        <v>7</v>
      </c>
      <c r="H3" s="55" t="s">
        <v>8</v>
      </c>
      <c r="I3" s="57" t="s">
        <v>9</v>
      </c>
      <c r="J3" s="58"/>
      <c r="K3" s="47" t="s">
        <v>10</v>
      </c>
      <c r="L3" s="48"/>
      <c r="M3" s="48"/>
      <c r="N3" s="49"/>
      <c r="O3" s="50" t="s">
        <v>11</v>
      </c>
      <c r="P3" s="50" t="s">
        <v>12</v>
      </c>
    </row>
    <row r="4" spans="1:16" ht="27">
      <c r="A4" s="51"/>
      <c r="B4" s="51"/>
      <c r="C4" s="51"/>
      <c r="D4" s="51"/>
      <c r="E4" s="51"/>
      <c r="F4" s="51"/>
      <c r="G4" s="56"/>
      <c r="H4" s="56"/>
      <c r="I4" s="4" t="s">
        <v>13</v>
      </c>
      <c r="J4" s="4" t="s">
        <v>14</v>
      </c>
      <c r="K4" s="52" t="s">
        <v>15</v>
      </c>
      <c r="L4" s="53"/>
      <c r="M4" s="53"/>
      <c r="N4" s="54"/>
      <c r="O4" s="51"/>
      <c r="P4" s="51"/>
    </row>
    <row r="5" spans="1:16" ht="12.75">
      <c r="A5" s="2"/>
      <c r="B5" s="2"/>
      <c r="C5" s="2"/>
      <c r="D5" s="2"/>
      <c r="E5" s="2"/>
      <c r="F5" s="2"/>
      <c r="G5" s="3"/>
      <c r="H5" s="3"/>
      <c r="I5" s="4"/>
      <c r="J5" s="4"/>
      <c r="K5" s="5">
        <v>2017</v>
      </c>
      <c r="L5" s="5">
        <v>2018</v>
      </c>
      <c r="M5" s="5">
        <v>2019</v>
      </c>
      <c r="N5" s="6">
        <v>2020</v>
      </c>
      <c r="O5" s="2"/>
      <c r="P5" s="2"/>
    </row>
    <row r="6" spans="1:16" ht="85.5" customHeight="1">
      <c r="A6" s="7" t="s">
        <v>16</v>
      </c>
      <c r="B6" s="18" t="s">
        <v>17</v>
      </c>
      <c r="C6" s="18" t="s">
        <v>18</v>
      </c>
      <c r="D6" s="18" t="s">
        <v>19</v>
      </c>
      <c r="E6" s="9">
        <v>6</v>
      </c>
      <c r="F6" s="9" t="s">
        <v>20</v>
      </c>
      <c r="G6" s="28">
        <v>235988.2</v>
      </c>
      <c r="H6" s="28">
        <v>228876.93</v>
      </c>
      <c r="I6" s="28">
        <v>228876.93</v>
      </c>
      <c r="J6" s="29"/>
      <c r="K6" s="30">
        <v>21012.52</v>
      </c>
      <c r="L6" s="31"/>
      <c r="M6" s="31"/>
      <c r="N6" s="31"/>
      <c r="O6" s="18" t="s">
        <v>21</v>
      </c>
      <c r="P6" s="18" t="s">
        <v>22</v>
      </c>
    </row>
    <row r="7" spans="1:16" ht="90">
      <c r="A7" s="10" t="s">
        <v>23</v>
      </c>
      <c r="B7" s="19" t="s">
        <v>24</v>
      </c>
      <c r="C7" s="19" t="s">
        <v>18</v>
      </c>
      <c r="D7" s="18" t="s">
        <v>25</v>
      </c>
      <c r="E7" s="9">
        <v>25</v>
      </c>
      <c r="F7" s="9" t="s">
        <v>26</v>
      </c>
      <c r="G7" s="32">
        <v>276195.64</v>
      </c>
      <c r="H7" s="28">
        <v>143474.24</v>
      </c>
      <c r="I7" s="30">
        <v>107605.68</v>
      </c>
      <c r="J7" s="30">
        <v>35868.56</v>
      </c>
      <c r="K7" s="30">
        <v>13301.67</v>
      </c>
      <c r="L7" s="33"/>
      <c r="M7" s="33"/>
      <c r="N7" s="33"/>
      <c r="O7" s="19" t="s">
        <v>27</v>
      </c>
      <c r="P7" s="18" t="s">
        <v>28</v>
      </c>
    </row>
    <row r="8" spans="1:16" ht="63" customHeight="1">
      <c r="A8" s="10" t="s">
        <v>29</v>
      </c>
      <c r="B8" s="19" t="s">
        <v>30</v>
      </c>
      <c r="C8" s="19" t="s">
        <v>18</v>
      </c>
      <c r="D8" s="18" t="s">
        <v>31</v>
      </c>
      <c r="E8" s="9">
        <v>1</v>
      </c>
      <c r="F8" s="9" t="s">
        <v>26</v>
      </c>
      <c r="G8" s="32">
        <v>398206.97</v>
      </c>
      <c r="H8" s="28">
        <v>396290.86</v>
      </c>
      <c r="I8" s="30">
        <v>301468.15</v>
      </c>
      <c r="J8" s="30">
        <v>94822.71</v>
      </c>
      <c r="K8" s="30">
        <v>99926.16</v>
      </c>
      <c r="L8" s="33"/>
      <c r="M8" s="33"/>
      <c r="N8" s="33"/>
      <c r="O8" s="19" t="s">
        <v>32</v>
      </c>
      <c r="P8" s="18" t="s">
        <v>33</v>
      </c>
    </row>
    <row r="9" spans="1:16" ht="126">
      <c r="A9" s="10" t="s">
        <v>34</v>
      </c>
      <c r="B9" s="19" t="s">
        <v>35</v>
      </c>
      <c r="C9" s="19" t="s">
        <v>18</v>
      </c>
      <c r="D9" s="18" t="s">
        <v>36</v>
      </c>
      <c r="E9" s="9">
        <v>7</v>
      </c>
      <c r="F9" s="9" t="s">
        <v>26</v>
      </c>
      <c r="G9" s="32">
        <v>380000</v>
      </c>
      <c r="H9" s="28">
        <v>223877.38</v>
      </c>
      <c r="I9" s="28">
        <v>223877.38</v>
      </c>
      <c r="J9" s="29"/>
      <c r="K9" s="30">
        <v>46153.75</v>
      </c>
      <c r="L9" s="33"/>
      <c r="M9" s="33"/>
      <c r="N9" s="33"/>
      <c r="O9" s="19" t="s">
        <v>37</v>
      </c>
      <c r="P9" s="18" t="s">
        <v>38</v>
      </c>
    </row>
    <row r="10" spans="1:16" ht="126">
      <c r="A10" s="10" t="s">
        <v>39</v>
      </c>
      <c r="B10" s="19" t="s">
        <v>40</v>
      </c>
      <c r="C10" s="19" t="s">
        <v>18</v>
      </c>
      <c r="D10" s="18" t="s">
        <v>36</v>
      </c>
      <c r="E10" s="9">
        <v>6</v>
      </c>
      <c r="F10" s="9" t="s">
        <v>26</v>
      </c>
      <c r="G10" s="32">
        <v>104000</v>
      </c>
      <c r="H10" s="28">
        <v>54728.26</v>
      </c>
      <c r="I10" s="30">
        <v>43897.54</v>
      </c>
      <c r="J10" s="30">
        <v>10830.72</v>
      </c>
      <c r="K10" s="30">
        <v>18290.64</v>
      </c>
      <c r="L10" s="33"/>
      <c r="M10" s="33"/>
      <c r="N10" s="33"/>
      <c r="O10" s="19" t="s">
        <v>41</v>
      </c>
      <c r="P10" s="18" t="s">
        <v>42</v>
      </c>
    </row>
    <row r="11" spans="1:16" ht="117">
      <c r="A11" s="10" t="s">
        <v>43</v>
      </c>
      <c r="B11" s="19" t="s">
        <v>44</v>
      </c>
      <c r="C11" s="19" t="s">
        <v>18</v>
      </c>
      <c r="D11" s="18" t="s">
        <v>36</v>
      </c>
      <c r="E11" s="9">
        <v>4</v>
      </c>
      <c r="F11" s="9" t="s">
        <v>26</v>
      </c>
      <c r="G11" s="32">
        <v>41600</v>
      </c>
      <c r="H11" s="28">
        <v>24800</v>
      </c>
      <c r="I11" s="28">
        <v>24800</v>
      </c>
      <c r="J11" s="29"/>
      <c r="K11" s="30">
        <v>7833.33</v>
      </c>
      <c r="L11" s="33"/>
      <c r="M11" s="33"/>
      <c r="N11" s="33"/>
      <c r="O11" s="19" t="s">
        <v>41</v>
      </c>
      <c r="P11" s="18" t="s">
        <v>42</v>
      </c>
    </row>
    <row r="12" spans="1:16" ht="42" customHeight="1">
      <c r="A12" s="10" t="s">
        <v>45</v>
      </c>
      <c r="B12" s="19" t="s">
        <v>46</v>
      </c>
      <c r="C12" s="18" t="s">
        <v>47</v>
      </c>
      <c r="D12" s="18"/>
      <c r="E12" s="9">
        <v>1</v>
      </c>
      <c r="F12" s="9" t="s">
        <v>26</v>
      </c>
      <c r="G12" s="32">
        <v>16855.3</v>
      </c>
      <c r="H12" s="28">
        <v>16855.3</v>
      </c>
      <c r="I12" s="28">
        <v>16855.3</v>
      </c>
      <c r="J12" s="34"/>
      <c r="K12" s="34">
        <v>4185.115</v>
      </c>
      <c r="L12" s="33"/>
      <c r="M12" s="33"/>
      <c r="N12" s="33"/>
      <c r="O12" s="19" t="s">
        <v>48</v>
      </c>
      <c r="P12" s="18" t="s">
        <v>49</v>
      </c>
    </row>
    <row r="13" spans="1:16" ht="61.5" customHeight="1">
      <c r="A13" s="10" t="s">
        <v>50</v>
      </c>
      <c r="B13" s="19" t="s">
        <v>51</v>
      </c>
      <c r="C13" s="18" t="s">
        <v>47</v>
      </c>
      <c r="D13" s="18"/>
      <c r="E13" s="9">
        <v>1</v>
      </c>
      <c r="F13" s="9" t="s">
        <v>26</v>
      </c>
      <c r="G13" s="32">
        <v>8469.06</v>
      </c>
      <c r="H13" s="28">
        <v>8167.5</v>
      </c>
      <c r="I13" s="34">
        <v>6125.63</v>
      </c>
      <c r="J13" s="34">
        <v>2041.87</v>
      </c>
      <c r="K13" s="34">
        <v>760.48</v>
      </c>
      <c r="L13" s="33"/>
      <c r="M13" s="33"/>
      <c r="N13" s="33"/>
      <c r="O13" s="19" t="s">
        <v>52</v>
      </c>
      <c r="P13" s="18" t="s">
        <v>53</v>
      </c>
    </row>
    <row r="14" spans="1:16" ht="92.25" customHeight="1">
      <c r="A14" s="7" t="s">
        <v>54</v>
      </c>
      <c r="B14" s="18" t="s">
        <v>55</v>
      </c>
      <c r="C14" s="18" t="s">
        <v>18</v>
      </c>
      <c r="D14" s="18" t="s">
        <v>56</v>
      </c>
      <c r="E14" s="9">
        <v>1</v>
      </c>
      <c r="F14" s="9" t="s">
        <v>26</v>
      </c>
      <c r="G14" s="28">
        <v>162741.72</v>
      </c>
      <c r="H14" s="28">
        <v>162741.72</v>
      </c>
      <c r="I14" s="28">
        <v>162741.72</v>
      </c>
      <c r="J14" s="29"/>
      <c r="K14" s="30">
        <v>74610.79</v>
      </c>
      <c r="L14" s="35"/>
      <c r="M14" s="35"/>
      <c r="N14" s="35"/>
      <c r="O14" s="18" t="s">
        <v>57</v>
      </c>
      <c r="P14" s="18" t="s">
        <v>58</v>
      </c>
    </row>
    <row r="15" spans="1:16" ht="89.25" customHeight="1">
      <c r="A15" s="7" t="s">
        <v>59</v>
      </c>
      <c r="B15" s="18" t="s">
        <v>60</v>
      </c>
      <c r="C15" s="18" t="s">
        <v>18</v>
      </c>
      <c r="D15" s="18" t="s">
        <v>56</v>
      </c>
      <c r="E15" s="9">
        <v>1</v>
      </c>
      <c r="F15" s="9" t="s">
        <v>26</v>
      </c>
      <c r="G15" s="28">
        <v>162741.72</v>
      </c>
      <c r="H15" s="28">
        <v>162741.72</v>
      </c>
      <c r="I15" s="28">
        <v>162741.72</v>
      </c>
      <c r="J15" s="29"/>
      <c r="K15" s="30">
        <v>74610.79</v>
      </c>
      <c r="L15" s="35"/>
      <c r="M15" s="35"/>
      <c r="N15" s="35"/>
      <c r="O15" s="18" t="s">
        <v>61</v>
      </c>
      <c r="P15" s="18" t="s">
        <v>58</v>
      </c>
    </row>
    <row r="16" spans="1:16" ht="61.5" customHeight="1">
      <c r="A16" s="7" t="s">
        <v>62</v>
      </c>
      <c r="B16" s="18" t="s">
        <v>63</v>
      </c>
      <c r="C16" s="18" t="s">
        <v>18</v>
      </c>
      <c r="D16" s="18" t="s">
        <v>64</v>
      </c>
      <c r="E16" s="9">
        <v>8</v>
      </c>
      <c r="F16" s="9" t="s">
        <v>26</v>
      </c>
      <c r="G16" s="28">
        <v>76698.8</v>
      </c>
      <c r="H16" s="28">
        <v>39869.5</v>
      </c>
      <c r="I16" s="30">
        <v>29902.125</v>
      </c>
      <c r="J16" s="30">
        <v>9967.375</v>
      </c>
      <c r="K16" s="30">
        <v>13773.45</v>
      </c>
      <c r="L16" s="33"/>
      <c r="M16" s="33"/>
      <c r="N16" s="33"/>
      <c r="O16" s="19" t="s">
        <v>65</v>
      </c>
      <c r="P16" s="18" t="s">
        <v>58</v>
      </c>
    </row>
    <row r="17" spans="1:16" ht="108">
      <c r="A17" s="7" t="s">
        <v>66</v>
      </c>
      <c r="B17" s="18" t="s">
        <v>67</v>
      </c>
      <c r="C17" s="18" t="s">
        <v>18</v>
      </c>
      <c r="D17" s="18" t="s">
        <v>68</v>
      </c>
      <c r="E17" s="9">
        <v>4</v>
      </c>
      <c r="F17" s="9" t="s">
        <v>26</v>
      </c>
      <c r="G17" s="28">
        <v>761884.23</v>
      </c>
      <c r="H17" s="28">
        <v>761884.23</v>
      </c>
      <c r="I17" s="30">
        <v>571413.17</v>
      </c>
      <c r="J17" s="30">
        <v>190471.06</v>
      </c>
      <c r="K17" s="30">
        <v>297479</v>
      </c>
      <c r="L17" s="33"/>
      <c r="M17" s="33"/>
      <c r="N17" s="33"/>
      <c r="O17" s="19" t="s">
        <v>69</v>
      </c>
      <c r="P17" s="18" t="s">
        <v>70</v>
      </c>
    </row>
    <row r="18" spans="1:16" ht="61.5" customHeight="1">
      <c r="A18" s="10" t="s">
        <v>71</v>
      </c>
      <c r="B18" s="20" t="s">
        <v>72</v>
      </c>
      <c r="C18" s="18" t="s">
        <v>47</v>
      </c>
      <c r="D18" s="21"/>
      <c r="E18" s="11">
        <v>2</v>
      </c>
      <c r="F18" s="9" t="s">
        <v>26</v>
      </c>
      <c r="G18" s="28">
        <v>18495.72</v>
      </c>
      <c r="H18" s="28">
        <v>18150</v>
      </c>
      <c r="I18" s="28">
        <v>18150</v>
      </c>
      <c r="J18" s="28"/>
      <c r="K18" s="28">
        <v>9090.91</v>
      </c>
      <c r="L18" s="28">
        <v>2283.7</v>
      </c>
      <c r="M18" s="28"/>
      <c r="N18" s="28"/>
      <c r="O18" s="19" t="s">
        <v>73</v>
      </c>
      <c r="P18" s="18" t="s">
        <v>74</v>
      </c>
    </row>
    <row r="19" spans="1:16" ht="50.25" customHeight="1">
      <c r="A19" s="10" t="s">
        <v>75</v>
      </c>
      <c r="B19" s="20" t="s">
        <v>76</v>
      </c>
      <c r="C19" s="18" t="s">
        <v>47</v>
      </c>
      <c r="D19" s="21"/>
      <c r="E19" s="11">
        <v>2</v>
      </c>
      <c r="F19" s="9" t="s">
        <v>26</v>
      </c>
      <c r="G19" s="28">
        <v>14055.36</v>
      </c>
      <c r="H19" s="28">
        <v>14055.36</v>
      </c>
      <c r="I19" s="28">
        <v>10541.52</v>
      </c>
      <c r="J19" s="28">
        <v>3513.84</v>
      </c>
      <c r="K19" s="28">
        <v>4120.12</v>
      </c>
      <c r="L19" s="28">
        <v>1375.73</v>
      </c>
      <c r="M19" s="28"/>
      <c r="N19" s="28"/>
      <c r="O19" s="19" t="s">
        <v>77</v>
      </c>
      <c r="P19" s="19" t="s">
        <v>78</v>
      </c>
    </row>
    <row r="20" spans="1:16" ht="54">
      <c r="A20" s="10" t="s">
        <v>79</v>
      </c>
      <c r="B20" s="18" t="s">
        <v>80</v>
      </c>
      <c r="C20" s="18" t="s">
        <v>47</v>
      </c>
      <c r="D20" s="19"/>
      <c r="E20" s="11">
        <v>1</v>
      </c>
      <c r="F20" s="9" t="s">
        <v>26</v>
      </c>
      <c r="G20" s="28">
        <v>24300.53</v>
      </c>
      <c r="H20" s="28">
        <v>24300.53</v>
      </c>
      <c r="I20" s="28">
        <v>24300.53</v>
      </c>
      <c r="J20" s="29"/>
      <c r="K20" s="30">
        <v>5992.08</v>
      </c>
      <c r="L20" s="28"/>
      <c r="M20" s="28"/>
      <c r="N20" s="28"/>
      <c r="O20" s="19" t="s">
        <v>81</v>
      </c>
      <c r="P20" s="18" t="s">
        <v>82</v>
      </c>
    </row>
    <row r="21" spans="1:16" ht="44.25" customHeight="1">
      <c r="A21" s="10" t="s">
        <v>83</v>
      </c>
      <c r="B21" s="18" t="s">
        <v>84</v>
      </c>
      <c r="C21" s="18" t="s">
        <v>18</v>
      </c>
      <c r="D21" s="18" t="s">
        <v>85</v>
      </c>
      <c r="E21" s="11">
        <v>11</v>
      </c>
      <c r="F21" s="9" t="s">
        <v>26</v>
      </c>
      <c r="G21" s="28">
        <v>70236.4</v>
      </c>
      <c r="H21" s="28">
        <v>48131.6</v>
      </c>
      <c r="I21" s="28">
        <v>48131.6</v>
      </c>
      <c r="J21" s="28"/>
      <c r="K21" s="30">
        <v>25418.91</v>
      </c>
      <c r="L21" s="28">
        <v>18935.75</v>
      </c>
      <c r="M21" s="36"/>
      <c r="N21" s="36"/>
      <c r="O21" s="19" t="s">
        <v>86</v>
      </c>
      <c r="P21" s="18" t="s">
        <v>87</v>
      </c>
    </row>
    <row r="22" spans="1:16" ht="119.25" customHeight="1">
      <c r="A22" s="10" t="s">
        <v>88</v>
      </c>
      <c r="B22" s="18" t="s">
        <v>89</v>
      </c>
      <c r="C22" s="18" t="s">
        <v>18</v>
      </c>
      <c r="D22" s="18" t="s">
        <v>90</v>
      </c>
      <c r="E22" s="11">
        <v>6</v>
      </c>
      <c r="F22" s="9" t="s">
        <v>91</v>
      </c>
      <c r="G22" s="28">
        <v>681617.38</v>
      </c>
      <c r="H22" s="28">
        <v>612852.22</v>
      </c>
      <c r="I22" s="28">
        <v>425279.54</v>
      </c>
      <c r="J22" s="28">
        <v>187572.68</v>
      </c>
      <c r="K22" s="28">
        <v>44547.74</v>
      </c>
      <c r="L22" s="28">
        <v>7424.62</v>
      </c>
      <c r="M22" s="36"/>
      <c r="N22" s="36"/>
      <c r="O22" s="25" t="s">
        <v>92</v>
      </c>
      <c r="P22" s="18" t="s">
        <v>93</v>
      </c>
    </row>
    <row r="23" spans="1:16" ht="63">
      <c r="A23" s="10" t="s">
        <v>94</v>
      </c>
      <c r="B23" s="18" t="s">
        <v>95</v>
      </c>
      <c r="C23" s="18" t="s">
        <v>47</v>
      </c>
      <c r="D23" s="18"/>
      <c r="E23" s="9">
        <v>2</v>
      </c>
      <c r="F23" s="9" t="s">
        <v>26</v>
      </c>
      <c r="G23" s="28">
        <v>630562.46</v>
      </c>
      <c r="H23" s="28">
        <v>630562.46</v>
      </c>
      <c r="I23" s="28">
        <v>489345.78</v>
      </c>
      <c r="J23" s="28"/>
      <c r="K23" s="28">
        <v>244672.89</v>
      </c>
      <c r="L23" s="28">
        <v>173309.96</v>
      </c>
      <c r="M23" s="28"/>
      <c r="N23" s="28"/>
      <c r="O23" s="19" t="s">
        <v>96</v>
      </c>
      <c r="P23" s="18" t="s">
        <v>97</v>
      </c>
    </row>
    <row r="24" spans="1:16" ht="108">
      <c r="A24" s="12" t="s">
        <v>98</v>
      </c>
      <c r="B24" s="22" t="s">
        <v>99</v>
      </c>
      <c r="C24" s="22" t="s">
        <v>18</v>
      </c>
      <c r="D24" s="19" t="s">
        <v>100</v>
      </c>
      <c r="E24" s="13">
        <v>4</v>
      </c>
      <c r="F24" s="13" t="s">
        <v>26</v>
      </c>
      <c r="G24" s="37">
        <v>229900</v>
      </c>
      <c r="H24" s="37">
        <v>219997.36</v>
      </c>
      <c r="I24" s="37">
        <v>219997.36</v>
      </c>
      <c r="J24" s="37"/>
      <c r="K24" s="37">
        <v>109998.68</v>
      </c>
      <c r="L24" s="37">
        <v>109998.68</v>
      </c>
      <c r="M24" s="37">
        <v>54999.34</v>
      </c>
      <c r="N24" s="37"/>
      <c r="O24" s="26" t="s">
        <v>101</v>
      </c>
      <c r="P24" s="19" t="s">
        <v>102</v>
      </c>
    </row>
    <row r="25" spans="1:16" ht="36">
      <c r="A25" s="10" t="s">
        <v>103</v>
      </c>
      <c r="B25" s="19" t="s">
        <v>104</v>
      </c>
      <c r="C25" s="18" t="s">
        <v>47</v>
      </c>
      <c r="D25" s="18"/>
      <c r="E25" s="9">
        <v>1</v>
      </c>
      <c r="F25" s="9" t="s">
        <v>26</v>
      </c>
      <c r="G25" s="32">
        <v>24284.8</v>
      </c>
      <c r="H25" s="32">
        <v>24200</v>
      </c>
      <c r="I25" s="38">
        <v>24200</v>
      </c>
      <c r="J25" s="29"/>
      <c r="K25" s="39">
        <v>12100</v>
      </c>
      <c r="L25" s="37">
        <v>12100</v>
      </c>
      <c r="M25" s="37">
        <v>3025</v>
      </c>
      <c r="N25" s="37"/>
      <c r="O25" s="18" t="s">
        <v>105</v>
      </c>
      <c r="P25" s="18" t="s">
        <v>106</v>
      </c>
    </row>
    <row r="26" spans="1:16" ht="68.25" customHeight="1">
      <c r="A26" s="10" t="s">
        <v>107</v>
      </c>
      <c r="B26" s="18" t="s">
        <v>108</v>
      </c>
      <c r="C26" s="18" t="s">
        <v>47</v>
      </c>
      <c r="D26" s="18"/>
      <c r="E26" s="9">
        <v>1</v>
      </c>
      <c r="F26" s="9" t="s">
        <v>109</v>
      </c>
      <c r="G26" s="28">
        <v>15000</v>
      </c>
      <c r="H26" s="28">
        <v>14883</v>
      </c>
      <c r="I26" s="28">
        <v>14883</v>
      </c>
      <c r="J26" s="28"/>
      <c r="K26" s="28">
        <v>6916.87</v>
      </c>
      <c r="L26" s="36"/>
      <c r="M26" s="36"/>
      <c r="N26" s="36"/>
      <c r="O26" s="27" t="s">
        <v>110</v>
      </c>
      <c r="P26" s="18" t="s">
        <v>82</v>
      </c>
    </row>
    <row r="27" spans="1:16" ht="108">
      <c r="A27" s="10" t="s">
        <v>111</v>
      </c>
      <c r="B27" s="19" t="s">
        <v>112</v>
      </c>
      <c r="C27" s="19" t="s">
        <v>18</v>
      </c>
      <c r="D27" s="18" t="s">
        <v>113</v>
      </c>
      <c r="E27" s="9">
        <v>11</v>
      </c>
      <c r="F27" s="9" t="s">
        <v>26</v>
      </c>
      <c r="G27" s="38">
        <v>2785720.73</v>
      </c>
      <c r="H27" s="40">
        <v>2590720.28</v>
      </c>
      <c r="I27" s="40">
        <v>1943040.21</v>
      </c>
      <c r="J27" s="28">
        <v>647680.07</v>
      </c>
      <c r="K27" s="39">
        <v>976118.6</v>
      </c>
      <c r="L27" s="39">
        <v>978417.89</v>
      </c>
      <c r="M27" s="39">
        <v>285371.89</v>
      </c>
      <c r="N27" s="39"/>
      <c r="O27" s="18" t="s">
        <v>114</v>
      </c>
      <c r="P27" s="18" t="s">
        <v>115</v>
      </c>
    </row>
    <row r="28" spans="1:16" ht="117">
      <c r="A28" s="10" t="s">
        <v>116</v>
      </c>
      <c r="B28" s="18" t="s">
        <v>117</v>
      </c>
      <c r="C28" s="18" t="s">
        <v>18</v>
      </c>
      <c r="D28" s="18" t="s">
        <v>118</v>
      </c>
      <c r="E28" s="9">
        <v>16</v>
      </c>
      <c r="F28" s="13" t="s">
        <v>26</v>
      </c>
      <c r="G28" s="28">
        <v>333465.13</v>
      </c>
      <c r="H28" s="28">
        <v>292072.58</v>
      </c>
      <c r="I28" s="28">
        <v>219054.44</v>
      </c>
      <c r="J28" s="28">
        <v>73018.14</v>
      </c>
      <c r="K28" s="28">
        <v>109527.23</v>
      </c>
      <c r="L28" s="39">
        <v>109527.22</v>
      </c>
      <c r="M28" s="39">
        <v>82145.41</v>
      </c>
      <c r="N28" s="36"/>
      <c r="O28" s="19" t="s">
        <v>119</v>
      </c>
      <c r="P28" s="18" t="s">
        <v>120</v>
      </c>
    </row>
    <row r="29" spans="1:16" ht="36" customHeight="1">
      <c r="A29" s="10" t="s">
        <v>121</v>
      </c>
      <c r="B29" s="19" t="s">
        <v>122</v>
      </c>
      <c r="C29" s="18" t="s">
        <v>47</v>
      </c>
      <c r="D29" s="18"/>
      <c r="E29" s="9">
        <v>1</v>
      </c>
      <c r="F29" s="9" t="s">
        <v>26</v>
      </c>
      <c r="G29" s="37">
        <v>29393.73</v>
      </c>
      <c r="H29" s="32">
        <v>29393.73</v>
      </c>
      <c r="I29" s="32">
        <v>29393.73</v>
      </c>
      <c r="J29" s="34"/>
      <c r="K29" s="34">
        <v>14696.87</v>
      </c>
      <c r="L29" s="33"/>
      <c r="M29" s="33"/>
      <c r="N29" s="33"/>
      <c r="O29" s="19" t="s">
        <v>123</v>
      </c>
      <c r="P29" s="18" t="s">
        <v>70</v>
      </c>
    </row>
    <row r="30" spans="1:16" ht="42" customHeight="1">
      <c r="A30" s="10" t="s">
        <v>124</v>
      </c>
      <c r="B30" s="18" t="s">
        <v>125</v>
      </c>
      <c r="C30" s="18" t="s">
        <v>18</v>
      </c>
      <c r="D30" s="18" t="s">
        <v>126</v>
      </c>
      <c r="E30" s="9">
        <v>7</v>
      </c>
      <c r="F30" s="13" t="s">
        <v>127</v>
      </c>
      <c r="G30" s="37">
        <v>7260.0726</v>
      </c>
      <c r="H30" s="32">
        <v>5300.71</v>
      </c>
      <c r="I30" s="32">
        <v>5300.71</v>
      </c>
      <c r="J30" s="41"/>
      <c r="K30" s="34">
        <v>5300.71</v>
      </c>
      <c r="L30" s="41"/>
      <c r="M30" s="41"/>
      <c r="N30" s="41"/>
      <c r="O30" s="19" t="s">
        <v>128</v>
      </c>
      <c r="P30" s="18" t="s">
        <v>129</v>
      </c>
    </row>
    <row r="31" spans="1:16" ht="63" customHeight="1">
      <c r="A31" s="10" t="s">
        <v>130</v>
      </c>
      <c r="B31" s="18" t="s">
        <v>131</v>
      </c>
      <c r="C31" s="18" t="s">
        <v>18</v>
      </c>
      <c r="D31" s="18" t="s">
        <v>126</v>
      </c>
      <c r="E31" s="9">
        <v>7</v>
      </c>
      <c r="F31" s="13" t="s">
        <v>127</v>
      </c>
      <c r="G31" s="37">
        <v>10499.775</v>
      </c>
      <c r="H31" s="32">
        <v>4915.38</v>
      </c>
      <c r="I31" s="32">
        <v>4915.38</v>
      </c>
      <c r="J31" s="41"/>
      <c r="K31" s="34">
        <v>4915.38</v>
      </c>
      <c r="L31" s="41"/>
      <c r="M31" s="41"/>
      <c r="N31" s="41"/>
      <c r="O31" s="19" t="s">
        <v>128</v>
      </c>
      <c r="P31" s="18" t="s">
        <v>132</v>
      </c>
    </row>
    <row r="32" spans="1:16" ht="57.75" customHeight="1">
      <c r="A32" s="10" t="s">
        <v>133</v>
      </c>
      <c r="B32" s="18" t="s">
        <v>134</v>
      </c>
      <c r="C32" s="18" t="s">
        <v>18</v>
      </c>
      <c r="D32" s="18" t="s">
        <v>126</v>
      </c>
      <c r="E32" s="9">
        <v>7</v>
      </c>
      <c r="F32" s="13" t="s">
        <v>127</v>
      </c>
      <c r="G32" s="37">
        <v>10499.775</v>
      </c>
      <c r="H32" s="32">
        <v>4587.23</v>
      </c>
      <c r="I32" s="32">
        <v>4587.23</v>
      </c>
      <c r="J32" s="41"/>
      <c r="K32" s="34">
        <v>4587.23</v>
      </c>
      <c r="L32" s="41"/>
      <c r="M32" s="41"/>
      <c r="N32" s="41"/>
      <c r="O32" s="19" t="s">
        <v>128</v>
      </c>
      <c r="P32" s="18" t="s">
        <v>135</v>
      </c>
    </row>
    <row r="33" spans="1:16" ht="51.75" customHeight="1">
      <c r="A33" s="12" t="s">
        <v>136</v>
      </c>
      <c r="B33" s="22" t="s">
        <v>137</v>
      </c>
      <c r="C33" s="22" t="s">
        <v>47</v>
      </c>
      <c r="D33" s="22"/>
      <c r="E33" s="13">
        <v>9</v>
      </c>
      <c r="F33" s="13" t="s">
        <v>109</v>
      </c>
      <c r="G33" s="37">
        <v>15600</v>
      </c>
      <c r="H33" s="32">
        <v>7140</v>
      </c>
      <c r="I33" s="37">
        <v>15600</v>
      </c>
      <c r="J33" s="37"/>
      <c r="K33" s="37">
        <v>5848</v>
      </c>
      <c r="L33" s="42"/>
      <c r="M33" s="42"/>
      <c r="N33" s="42"/>
      <c r="O33" s="19" t="s">
        <v>138</v>
      </c>
      <c r="P33" s="18" t="s">
        <v>139</v>
      </c>
    </row>
    <row r="34" spans="1:16" ht="117">
      <c r="A34" s="10" t="s">
        <v>140</v>
      </c>
      <c r="B34" s="18" t="s">
        <v>141</v>
      </c>
      <c r="C34" s="18" t="s">
        <v>18</v>
      </c>
      <c r="D34" s="18" t="s">
        <v>142</v>
      </c>
      <c r="E34" s="9">
        <v>17</v>
      </c>
      <c r="F34" s="9" t="s">
        <v>26</v>
      </c>
      <c r="G34" s="28">
        <v>1486833.26</v>
      </c>
      <c r="H34" s="32">
        <v>1271795.2</v>
      </c>
      <c r="I34" s="28">
        <v>953846.4</v>
      </c>
      <c r="J34" s="28">
        <v>317948.8</v>
      </c>
      <c r="K34" s="28">
        <v>476923.2</v>
      </c>
      <c r="L34" s="28">
        <v>119230.8</v>
      </c>
      <c r="M34" s="28"/>
      <c r="N34" s="28"/>
      <c r="O34" s="19" t="s">
        <v>143</v>
      </c>
      <c r="P34" s="19" t="s">
        <v>144</v>
      </c>
    </row>
    <row r="35" spans="1:16" ht="117">
      <c r="A35" s="10" t="s">
        <v>145</v>
      </c>
      <c r="B35" s="18" t="s">
        <v>146</v>
      </c>
      <c r="C35" s="18" t="s">
        <v>18</v>
      </c>
      <c r="D35" s="18" t="s">
        <v>147</v>
      </c>
      <c r="E35" s="9">
        <v>14</v>
      </c>
      <c r="F35" s="9" t="s">
        <v>26</v>
      </c>
      <c r="G35" s="28">
        <v>2386860.4</v>
      </c>
      <c r="H35" s="28">
        <v>2386860.4</v>
      </c>
      <c r="I35" s="28">
        <v>1619118.3</v>
      </c>
      <c r="J35" s="28">
        <v>767742.1</v>
      </c>
      <c r="K35" s="28">
        <v>812603.81</v>
      </c>
      <c r="L35" s="28">
        <v>199242.71</v>
      </c>
      <c r="M35" s="28"/>
      <c r="N35" s="28"/>
      <c r="O35" s="19" t="s">
        <v>148</v>
      </c>
      <c r="P35" s="19" t="s">
        <v>149</v>
      </c>
    </row>
    <row r="36" spans="1:16" ht="41.25" customHeight="1">
      <c r="A36" s="10" t="s">
        <v>150</v>
      </c>
      <c r="B36" s="18" t="s">
        <v>151</v>
      </c>
      <c r="C36" s="18" t="s">
        <v>47</v>
      </c>
      <c r="D36" s="18"/>
      <c r="E36" s="9">
        <v>5</v>
      </c>
      <c r="F36" s="9" t="s">
        <v>109</v>
      </c>
      <c r="G36" s="28">
        <v>35428.8</v>
      </c>
      <c r="H36" s="28">
        <v>29040</v>
      </c>
      <c r="I36" s="28">
        <v>29040</v>
      </c>
      <c r="J36" s="28"/>
      <c r="K36" s="28">
        <v>26669.37</v>
      </c>
      <c r="L36" s="28">
        <v>14569.37</v>
      </c>
      <c r="M36" s="28"/>
      <c r="N36" s="28"/>
      <c r="O36" s="19" t="s">
        <v>152</v>
      </c>
      <c r="P36" s="22" t="s">
        <v>153</v>
      </c>
    </row>
    <row r="37" spans="1:16" ht="65.25" customHeight="1">
      <c r="A37" s="10" t="s">
        <v>154</v>
      </c>
      <c r="B37" s="18" t="s">
        <v>155</v>
      </c>
      <c r="C37" s="18" t="s">
        <v>47</v>
      </c>
      <c r="D37" s="18"/>
      <c r="E37" s="9">
        <v>1</v>
      </c>
      <c r="F37" s="9" t="s">
        <v>26</v>
      </c>
      <c r="G37" s="28">
        <v>10362.44</v>
      </c>
      <c r="H37" s="28">
        <v>10362.44</v>
      </c>
      <c r="I37" s="28">
        <v>7771.83</v>
      </c>
      <c r="J37" s="28">
        <v>2590.61</v>
      </c>
      <c r="K37" s="28">
        <v>3885.91</v>
      </c>
      <c r="L37" s="28">
        <v>1942.96</v>
      </c>
      <c r="M37" s="28"/>
      <c r="N37" s="28"/>
      <c r="O37" s="27" t="s">
        <v>156</v>
      </c>
      <c r="P37" s="22" t="s">
        <v>157</v>
      </c>
    </row>
    <row r="38" spans="1:16" ht="62.25" customHeight="1">
      <c r="A38" s="10" t="s">
        <v>158</v>
      </c>
      <c r="B38" s="18" t="s">
        <v>159</v>
      </c>
      <c r="C38" s="18" t="s">
        <v>47</v>
      </c>
      <c r="D38" s="23"/>
      <c r="E38" s="9">
        <v>7</v>
      </c>
      <c r="F38" s="9" t="s">
        <v>26</v>
      </c>
      <c r="G38" s="28">
        <v>12435.42</v>
      </c>
      <c r="H38" s="28">
        <v>5687</v>
      </c>
      <c r="I38" s="28">
        <v>4265.25</v>
      </c>
      <c r="J38" s="28">
        <v>1421.75</v>
      </c>
      <c r="K38" s="28">
        <v>2132.62</v>
      </c>
      <c r="L38" s="28"/>
      <c r="M38" s="28"/>
      <c r="N38" s="28"/>
      <c r="O38" s="19" t="s">
        <v>160</v>
      </c>
      <c r="P38" s="22" t="s">
        <v>161</v>
      </c>
    </row>
    <row r="39" spans="1:16" ht="69" customHeight="1">
      <c r="A39" s="10" t="s">
        <v>162</v>
      </c>
      <c r="B39" s="18" t="s">
        <v>163</v>
      </c>
      <c r="C39" s="18" t="s">
        <v>47</v>
      </c>
      <c r="D39" s="18"/>
      <c r="E39" s="9">
        <v>1</v>
      </c>
      <c r="F39" s="9" t="s">
        <v>26</v>
      </c>
      <c r="G39" s="28">
        <v>10242.72</v>
      </c>
      <c r="H39" s="28">
        <v>10242.72</v>
      </c>
      <c r="I39" s="28">
        <v>7682.04</v>
      </c>
      <c r="J39" s="28">
        <v>2560.68</v>
      </c>
      <c r="K39" s="28">
        <v>3841.02</v>
      </c>
      <c r="L39" s="28">
        <v>960.26</v>
      </c>
      <c r="M39" s="28"/>
      <c r="N39" s="28"/>
      <c r="O39" s="19" t="s">
        <v>164</v>
      </c>
      <c r="P39" s="22" t="s">
        <v>165</v>
      </c>
    </row>
    <row r="40" spans="1:16" ht="90.75" customHeight="1">
      <c r="A40" s="8" t="s">
        <v>166</v>
      </c>
      <c r="B40" s="18" t="s">
        <v>167</v>
      </c>
      <c r="C40" s="18" t="s">
        <v>47</v>
      </c>
      <c r="D40" s="18"/>
      <c r="E40" s="9">
        <v>5</v>
      </c>
      <c r="F40" s="9" t="s">
        <v>168</v>
      </c>
      <c r="G40" s="28">
        <v>5203</v>
      </c>
      <c r="H40" s="28">
        <v>3767.94</v>
      </c>
      <c r="I40" s="28">
        <v>3767.94</v>
      </c>
      <c r="J40" s="28"/>
      <c r="K40" s="28">
        <v>941.99</v>
      </c>
      <c r="L40" s="28">
        <v>941.99</v>
      </c>
      <c r="M40" s="28"/>
      <c r="N40" s="28"/>
      <c r="O40" s="18" t="s">
        <v>169</v>
      </c>
      <c r="P40" s="18" t="s">
        <v>170</v>
      </c>
    </row>
    <row r="41" spans="1:16" ht="90">
      <c r="A41" s="8" t="s">
        <v>171</v>
      </c>
      <c r="B41" s="18" t="s">
        <v>172</v>
      </c>
      <c r="C41" s="18" t="s">
        <v>47</v>
      </c>
      <c r="D41" s="24"/>
      <c r="E41" s="9">
        <v>4</v>
      </c>
      <c r="F41" s="9" t="s">
        <v>168</v>
      </c>
      <c r="G41" s="43">
        <v>13431</v>
      </c>
      <c r="H41" s="43">
        <v>7502</v>
      </c>
      <c r="I41" s="43">
        <v>7502</v>
      </c>
      <c r="J41" s="28"/>
      <c r="K41" s="28">
        <v>2420</v>
      </c>
      <c r="L41" s="28">
        <v>2420</v>
      </c>
      <c r="M41" s="28"/>
      <c r="N41" s="28"/>
      <c r="O41" s="18" t="s">
        <v>173</v>
      </c>
      <c r="P41" s="18" t="s">
        <v>170</v>
      </c>
    </row>
    <row r="42" spans="1:16" ht="117">
      <c r="A42" s="8" t="s">
        <v>174</v>
      </c>
      <c r="B42" s="18" t="s">
        <v>175</v>
      </c>
      <c r="C42" s="18" t="s">
        <v>18</v>
      </c>
      <c r="D42" s="18" t="s">
        <v>176</v>
      </c>
      <c r="E42" s="9">
        <v>5</v>
      </c>
      <c r="F42" s="9" t="s">
        <v>168</v>
      </c>
      <c r="G42" s="43">
        <v>298870</v>
      </c>
      <c r="H42" s="43">
        <v>286528</v>
      </c>
      <c r="I42" s="43">
        <v>286528</v>
      </c>
      <c r="J42" s="28"/>
      <c r="K42" s="28">
        <v>51734.23</v>
      </c>
      <c r="L42" s="28">
        <v>95509.33</v>
      </c>
      <c r="M42" s="28">
        <v>95509.33</v>
      </c>
      <c r="N42" s="28">
        <v>43775.11</v>
      </c>
      <c r="O42" s="18" t="s">
        <v>177</v>
      </c>
      <c r="P42" s="18" t="s">
        <v>178</v>
      </c>
    </row>
    <row r="43" spans="1:16" ht="51" customHeight="1">
      <c r="A43" s="8" t="s">
        <v>179</v>
      </c>
      <c r="B43" s="18" t="s">
        <v>180</v>
      </c>
      <c r="C43" s="18" t="s">
        <v>47</v>
      </c>
      <c r="D43" s="21"/>
      <c r="E43" s="9">
        <v>13</v>
      </c>
      <c r="F43" s="9" t="s">
        <v>26</v>
      </c>
      <c r="G43" s="44">
        <v>20999.53</v>
      </c>
      <c r="H43" s="44">
        <v>12705</v>
      </c>
      <c r="I43" s="44">
        <v>9528.75</v>
      </c>
      <c r="J43" s="17">
        <v>3176.25</v>
      </c>
      <c r="K43" s="28">
        <v>4771.53</v>
      </c>
      <c r="L43" s="28">
        <v>3594.72</v>
      </c>
      <c r="M43" s="28"/>
      <c r="N43" s="28"/>
      <c r="O43" s="18" t="s">
        <v>181</v>
      </c>
      <c r="P43" s="19" t="s">
        <v>182</v>
      </c>
    </row>
    <row r="44" spans="1:16" ht="78.75" customHeight="1">
      <c r="A44" s="8" t="s">
        <v>183</v>
      </c>
      <c r="B44" s="18" t="s">
        <v>184</v>
      </c>
      <c r="C44" s="18" t="s">
        <v>18</v>
      </c>
      <c r="D44" s="18" t="s">
        <v>185</v>
      </c>
      <c r="E44" s="9">
        <v>12</v>
      </c>
      <c r="F44" s="9" t="s">
        <v>26</v>
      </c>
      <c r="G44" s="14">
        <v>35153.2346</v>
      </c>
      <c r="H44" s="44">
        <v>18295.2</v>
      </c>
      <c r="I44" s="44">
        <v>13721.4</v>
      </c>
      <c r="J44" s="17">
        <v>4573.8</v>
      </c>
      <c r="K44" s="28">
        <v>6860.7</v>
      </c>
      <c r="L44" s="28">
        <v>6860.7</v>
      </c>
      <c r="M44" s="28"/>
      <c r="N44" s="28"/>
      <c r="O44" s="18" t="s">
        <v>186</v>
      </c>
      <c r="P44" s="19" t="s">
        <v>187</v>
      </c>
    </row>
    <row r="45" spans="1:16" ht="60" customHeight="1">
      <c r="A45" s="8" t="s">
        <v>188</v>
      </c>
      <c r="B45" s="18" t="s">
        <v>189</v>
      </c>
      <c r="C45" s="18" t="s">
        <v>18</v>
      </c>
      <c r="D45" s="18" t="s">
        <v>190</v>
      </c>
      <c r="E45" s="9">
        <v>4</v>
      </c>
      <c r="F45" s="9" t="s">
        <v>26</v>
      </c>
      <c r="G45" s="44">
        <v>34218.41</v>
      </c>
      <c r="H45" s="44">
        <v>21685.72</v>
      </c>
      <c r="I45" s="44">
        <v>21685.72</v>
      </c>
      <c r="J45" s="44"/>
      <c r="K45" s="44">
        <v>10842.86</v>
      </c>
      <c r="L45" s="44">
        <v>5421.43</v>
      </c>
      <c r="M45" s="44"/>
      <c r="N45" s="44"/>
      <c r="O45" s="18" t="s">
        <v>73</v>
      </c>
      <c r="P45" s="19" t="s">
        <v>191</v>
      </c>
    </row>
    <row r="46" spans="1:16" ht="40.5" customHeight="1">
      <c r="A46" s="8" t="s">
        <v>192</v>
      </c>
      <c r="B46" s="18" t="s">
        <v>193</v>
      </c>
      <c r="C46" s="18" t="s">
        <v>47</v>
      </c>
      <c r="D46" s="21"/>
      <c r="E46" s="9">
        <v>1</v>
      </c>
      <c r="F46" s="9" t="s">
        <v>26</v>
      </c>
      <c r="G46" s="44">
        <v>52820.13</v>
      </c>
      <c r="H46" s="44">
        <v>52820.13</v>
      </c>
      <c r="I46" s="44">
        <v>52820.13</v>
      </c>
      <c r="J46" s="44"/>
      <c r="K46" s="44">
        <v>26410.07</v>
      </c>
      <c r="L46" s="44">
        <v>19807.54</v>
      </c>
      <c r="M46" s="44"/>
      <c r="N46" s="44"/>
      <c r="O46" s="18" t="s">
        <v>194</v>
      </c>
      <c r="P46" s="19" t="s">
        <v>195</v>
      </c>
    </row>
    <row r="47" spans="1:16" ht="84.75" customHeight="1">
      <c r="A47" s="8" t="s">
        <v>196</v>
      </c>
      <c r="B47" s="18" t="s">
        <v>197</v>
      </c>
      <c r="C47" s="18" t="s">
        <v>47</v>
      </c>
      <c r="D47" s="23"/>
      <c r="E47" s="9">
        <v>1</v>
      </c>
      <c r="F47" s="9" t="s">
        <v>198</v>
      </c>
      <c r="G47" s="44">
        <v>64856</v>
      </c>
      <c r="H47" s="44">
        <v>64856</v>
      </c>
      <c r="I47" s="44">
        <v>64856</v>
      </c>
      <c r="J47" s="44"/>
      <c r="K47" s="44">
        <v>13612.5</v>
      </c>
      <c r="L47" s="44"/>
      <c r="M47" s="44"/>
      <c r="N47" s="44"/>
      <c r="O47" s="19" t="s">
        <v>81</v>
      </c>
      <c r="P47" s="18" t="s">
        <v>199</v>
      </c>
    </row>
    <row r="48" spans="1:16" ht="40.5" customHeight="1">
      <c r="A48" s="10" t="s">
        <v>200</v>
      </c>
      <c r="B48" s="19" t="s">
        <v>201</v>
      </c>
      <c r="C48" s="18" t="s">
        <v>47</v>
      </c>
      <c r="D48" s="18"/>
      <c r="E48" s="9">
        <v>1</v>
      </c>
      <c r="F48" s="9" t="s">
        <v>26</v>
      </c>
      <c r="G48" s="32">
        <v>53848.4001</v>
      </c>
      <c r="H48" s="28">
        <v>53845</v>
      </c>
      <c r="I48" s="28">
        <v>53845</v>
      </c>
      <c r="J48" s="28"/>
      <c r="K48" s="28">
        <v>26922.5</v>
      </c>
      <c r="L48" s="28">
        <v>26922.5</v>
      </c>
      <c r="M48" s="28"/>
      <c r="N48" s="28"/>
      <c r="O48" s="19" t="s">
        <v>202</v>
      </c>
      <c r="P48" s="19" t="s">
        <v>203</v>
      </c>
    </row>
    <row r="49" spans="1:16" ht="80.25" customHeight="1">
      <c r="A49" s="8" t="s">
        <v>204</v>
      </c>
      <c r="B49" s="18" t="s">
        <v>205</v>
      </c>
      <c r="C49" s="18" t="s">
        <v>47</v>
      </c>
      <c r="D49" s="21"/>
      <c r="E49" s="9">
        <v>1</v>
      </c>
      <c r="F49" s="9" t="s">
        <v>26</v>
      </c>
      <c r="G49" s="14">
        <v>26997.52</v>
      </c>
      <c r="H49" s="14">
        <v>26997.52</v>
      </c>
      <c r="I49" s="14">
        <v>26997.52</v>
      </c>
      <c r="J49" s="36"/>
      <c r="K49" s="28">
        <v>12373.86</v>
      </c>
      <c r="L49" s="28">
        <v>13498.76</v>
      </c>
      <c r="M49" s="28">
        <v>1124.9</v>
      </c>
      <c r="N49" s="28"/>
      <c r="O49" s="19" t="s">
        <v>81</v>
      </c>
      <c r="P49" s="19" t="s">
        <v>206</v>
      </c>
    </row>
    <row r="50" spans="1:16" ht="72" customHeight="1">
      <c r="A50" s="8" t="s">
        <v>207</v>
      </c>
      <c r="B50" s="18" t="s">
        <v>108</v>
      </c>
      <c r="C50" s="18" t="s">
        <v>47</v>
      </c>
      <c r="D50" s="18"/>
      <c r="E50" s="9">
        <v>1</v>
      </c>
      <c r="F50" s="9" t="s">
        <v>109</v>
      </c>
      <c r="G50" s="14">
        <v>14883</v>
      </c>
      <c r="H50" s="14">
        <v>14883</v>
      </c>
      <c r="I50" s="14">
        <v>14883</v>
      </c>
      <c r="J50" s="36"/>
      <c r="K50" s="28">
        <v>7441.5</v>
      </c>
      <c r="L50" s="28">
        <v>7441.5</v>
      </c>
      <c r="M50" s="36"/>
      <c r="N50" s="36"/>
      <c r="O50" s="27" t="s">
        <v>110</v>
      </c>
      <c r="P50" s="19" t="s">
        <v>208</v>
      </c>
    </row>
    <row r="51" spans="1:16" ht="66" customHeight="1">
      <c r="A51" s="8" t="s">
        <v>209</v>
      </c>
      <c r="B51" s="18" t="s">
        <v>24</v>
      </c>
      <c r="C51" s="18" t="s">
        <v>18</v>
      </c>
      <c r="D51" s="18" t="s">
        <v>210</v>
      </c>
      <c r="E51" s="9">
        <v>23</v>
      </c>
      <c r="F51" s="9" t="s">
        <v>26</v>
      </c>
      <c r="G51" s="15">
        <v>284481.29</v>
      </c>
      <c r="H51" s="14">
        <v>189180.05</v>
      </c>
      <c r="I51" s="17">
        <v>141885.0375</v>
      </c>
      <c r="J51" s="17">
        <v>47295.0125</v>
      </c>
      <c r="K51" s="17">
        <v>11823.75</v>
      </c>
      <c r="L51" s="17">
        <v>70942.52</v>
      </c>
      <c r="M51" s="17">
        <v>59118.77</v>
      </c>
      <c r="N51" s="36"/>
      <c r="O51" s="27" t="s">
        <v>211</v>
      </c>
      <c r="P51" s="19" t="s">
        <v>212</v>
      </c>
    </row>
    <row r="52" spans="1:16" ht="54">
      <c r="A52" s="8" t="s">
        <v>213</v>
      </c>
      <c r="B52" s="18" t="s">
        <v>214</v>
      </c>
      <c r="C52" s="18" t="s">
        <v>18</v>
      </c>
      <c r="D52" s="18" t="s">
        <v>215</v>
      </c>
      <c r="E52" s="9">
        <v>1</v>
      </c>
      <c r="F52" s="9" t="s">
        <v>216</v>
      </c>
      <c r="G52" s="15">
        <v>120000</v>
      </c>
      <c r="H52" s="17">
        <v>107705.67</v>
      </c>
      <c r="I52" s="17">
        <v>107705.67</v>
      </c>
      <c r="J52" s="36"/>
      <c r="K52" s="28">
        <v>107705.67</v>
      </c>
      <c r="L52" s="28"/>
      <c r="M52" s="36"/>
      <c r="N52" s="36"/>
      <c r="O52" s="27" t="s">
        <v>217</v>
      </c>
      <c r="P52" s="18" t="s">
        <v>218</v>
      </c>
    </row>
    <row r="53" spans="1:16" ht="66.75" customHeight="1">
      <c r="A53" s="8" t="s">
        <v>219</v>
      </c>
      <c r="B53" s="18" t="s">
        <v>220</v>
      </c>
      <c r="C53" s="18" t="s">
        <v>18</v>
      </c>
      <c r="D53" s="18" t="s">
        <v>221</v>
      </c>
      <c r="E53" s="9">
        <v>7</v>
      </c>
      <c r="F53" s="16"/>
      <c r="G53" s="15">
        <v>83490</v>
      </c>
      <c r="H53" s="14">
        <v>65162.99</v>
      </c>
      <c r="I53" s="14">
        <v>65162.99</v>
      </c>
      <c r="J53" s="36"/>
      <c r="K53" s="28">
        <v>62182.47</v>
      </c>
      <c r="L53" s="28">
        <v>2980.52</v>
      </c>
      <c r="M53" s="36"/>
      <c r="N53" s="36"/>
      <c r="O53" s="27" t="s">
        <v>222</v>
      </c>
      <c r="P53" s="19" t="s">
        <v>223</v>
      </c>
    </row>
    <row r="54" spans="1:16" ht="67.5" customHeight="1">
      <c r="A54" s="8" t="s">
        <v>224</v>
      </c>
      <c r="B54" s="18" t="s">
        <v>225</v>
      </c>
      <c r="C54" s="18" t="s">
        <v>47</v>
      </c>
      <c r="D54" s="18"/>
      <c r="E54" s="9">
        <v>1</v>
      </c>
      <c r="F54" s="9" t="s">
        <v>26</v>
      </c>
      <c r="G54" s="15">
        <v>43188.1428</v>
      </c>
      <c r="H54" s="14">
        <v>43188.1428</v>
      </c>
      <c r="I54" s="17">
        <v>32391.11</v>
      </c>
      <c r="J54" s="28">
        <v>10797.04</v>
      </c>
      <c r="K54" s="28">
        <v>8097.78</v>
      </c>
      <c r="L54" s="28">
        <v>16195.55</v>
      </c>
      <c r="M54" s="28">
        <v>8097.78</v>
      </c>
      <c r="N54" s="36"/>
      <c r="O54" s="27" t="s">
        <v>226</v>
      </c>
      <c r="P54" s="19" t="s">
        <v>227</v>
      </c>
    </row>
    <row r="55" spans="1:16" ht="52.5" customHeight="1">
      <c r="A55" s="8" t="s">
        <v>228</v>
      </c>
      <c r="B55" s="18" t="s">
        <v>229</v>
      </c>
      <c r="C55" s="18" t="s">
        <v>47</v>
      </c>
      <c r="D55" s="18"/>
      <c r="E55" s="9">
        <v>1</v>
      </c>
      <c r="F55" s="9" t="s">
        <v>26</v>
      </c>
      <c r="G55" s="15">
        <v>12015.3</v>
      </c>
      <c r="H55" s="15">
        <v>12015.3</v>
      </c>
      <c r="I55" s="15">
        <v>12015.3</v>
      </c>
      <c r="J55" s="28"/>
      <c r="K55" s="28"/>
      <c r="L55" s="28">
        <v>6007.65</v>
      </c>
      <c r="M55" s="28">
        <v>6007.65</v>
      </c>
      <c r="N55" s="36"/>
      <c r="O55" s="27" t="s">
        <v>230</v>
      </c>
      <c r="P55" s="19" t="s">
        <v>231</v>
      </c>
    </row>
    <row r="56" spans="1:16" ht="67.5">
      <c r="A56" s="8" t="s">
        <v>232</v>
      </c>
      <c r="B56" s="18" t="s">
        <v>233</v>
      </c>
      <c r="C56" s="18" t="s">
        <v>18</v>
      </c>
      <c r="D56" s="18" t="s">
        <v>234</v>
      </c>
      <c r="E56" s="9">
        <v>5</v>
      </c>
      <c r="F56" s="9" t="s">
        <v>26</v>
      </c>
      <c r="G56" s="14">
        <v>400000</v>
      </c>
      <c r="H56" s="14">
        <v>354585.2</v>
      </c>
      <c r="I56" s="17">
        <v>354585.2</v>
      </c>
      <c r="J56" s="36"/>
      <c r="K56" s="28">
        <v>177292.6</v>
      </c>
      <c r="L56" s="28">
        <v>177292.6</v>
      </c>
      <c r="M56" s="36"/>
      <c r="N56" s="36"/>
      <c r="O56" s="27" t="s">
        <v>235</v>
      </c>
      <c r="P56" s="19" t="s">
        <v>236</v>
      </c>
    </row>
    <row r="57" spans="1:16" ht="66" customHeight="1">
      <c r="A57" s="8" t="s">
        <v>237</v>
      </c>
      <c r="B57" s="18" t="s">
        <v>238</v>
      </c>
      <c r="C57" s="18" t="s">
        <v>47</v>
      </c>
      <c r="D57" s="18"/>
      <c r="E57" s="9">
        <v>1</v>
      </c>
      <c r="F57" s="9" t="s">
        <v>26</v>
      </c>
      <c r="G57" s="14">
        <v>14788.6</v>
      </c>
      <c r="H57" s="14">
        <v>14788.6</v>
      </c>
      <c r="I57" s="17">
        <v>11091.45</v>
      </c>
      <c r="J57" s="17">
        <v>3697.15</v>
      </c>
      <c r="K57" s="28">
        <v>2772.86</v>
      </c>
      <c r="L57" s="28">
        <v>5545.73</v>
      </c>
      <c r="M57" s="28">
        <v>2772.86</v>
      </c>
      <c r="N57" s="36"/>
      <c r="O57" s="27" t="s">
        <v>226</v>
      </c>
      <c r="P57" s="19" t="s">
        <v>239</v>
      </c>
    </row>
    <row r="58" spans="1:16" ht="57" customHeight="1">
      <c r="A58" s="8" t="s">
        <v>240</v>
      </c>
      <c r="B58" s="18" t="s">
        <v>241</v>
      </c>
      <c r="C58" s="18" t="s">
        <v>47</v>
      </c>
      <c r="D58" s="21"/>
      <c r="E58" s="9">
        <v>1</v>
      </c>
      <c r="F58" s="9" t="s">
        <v>109</v>
      </c>
      <c r="G58" s="14">
        <v>61168.67</v>
      </c>
      <c r="H58" s="14">
        <v>61105</v>
      </c>
      <c r="I58" s="14">
        <v>61105</v>
      </c>
      <c r="J58" s="36"/>
      <c r="K58" s="28">
        <v>30552.5</v>
      </c>
      <c r="L58" s="28">
        <v>30552.5</v>
      </c>
      <c r="M58" s="36"/>
      <c r="N58" s="36"/>
      <c r="O58" s="27" t="s">
        <v>242</v>
      </c>
      <c r="P58" s="19" t="s">
        <v>243</v>
      </c>
    </row>
    <row r="59" spans="1:16" ht="45" customHeight="1">
      <c r="A59" s="8" t="s">
        <v>244</v>
      </c>
      <c r="B59" s="18" t="s">
        <v>245</v>
      </c>
      <c r="C59" s="18" t="s">
        <v>246</v>
      </c>
      <c r="D59" s="21"/>
      <c r="E59" s="9">
        <v>1</v>
      </c>
      <c r="F59" s="9" t="s">
        <v>247</v>
      </c>
      <c r="G59" s="14">
        <v>55860.44</v>
      </c>
      <c r="H59" s="14">
        <v>55860.44</v>
      </c>
      <c r="I59" s="14">
        <v>55860.44</v>
      </c>
      <c r="J59" s="36"/>
      <c r="K59" s="36"/>
      <c r="L59" s="28">
        <v>55860.44</v>
      </c>
      <c r="M59" s="36"/>
      <c r="N59" s="36"/>
      <c r="O59" s="27" t="s">
        <v>119</v>
      </c>
      <c r="P59" s="21"/>
    </row>
  </sheetData>
  <sheetProtection/>
  <mergeCells count="14">
    <mergeCell ref="A3:A4"/>
    <mergeCell ref="B3:B4"/>
    <mergeCell ref="C3:C4"/>
    <mergeCell ref="D3:D4"/>
    <mergeCell ref="B2:Q2"/>
    <mergeCell ref="K3:N3"/>
    <mergeCell ref="O3:O4"/>
    <mergeCell ref="P3:P4"/>
    <mergeCell ref="K4:N4"/>
    <mergeCell ref="E3:E4"/>
    <mergeCell ref="F3:F4"/>
    <mergeCell ref="G3:G4"/>
    <mergeCell ref="H3:H4"/>
    <mergeCell ref="I3:J3"/>
  </mergeCells>
  <printOptions/>
  <pageMargins left="0.36" right="0.24" top="0.64" bottom="0.22" header="0.17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glogar</dc:creator>
  <cp:keywords/>
  <dc:description/>
  <cp:lastModifiedBy>Raúl García Ruiz</cp:lastModifiedBy>
  <cp:lastPrinted>2018-01-29T17:08:27Z</cp:lastPrinted>
  <dcterms:created xsi:type="dcterms:W3CDTF">2018-01-22T11:30:05Z</dcterms:created>
  <dcterms:modified xsi:type="dcterms:W3CDTF">2020-01-29T12:13:33Z</dcterms:modified>
  <cp:category/>
  <cp:version/>
  <cp:contentType/>
  <cp:contentStatus/>
</cp:coreProperties>
</file>